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CEX\Corp Res\Strategic Finance\Revenue\Revenue Budget\March Council 2024\"/>
    </mc:Choice>
  </mc:AlternateContent>
  <xr:revisionPtr revIDLastSave="0" documentId="13_ncr:1_{436A7F2C-A79D-45C4-A4CE-CA34238EDBAF}" xr6:coauthVersionLast="47" xr6:coauthVersionMax="47" xr10:uidLastSave="{00000000-0000-0000-0000-000000000000}"/>
  <bookViews>
    <workbookView xWindow="-110" yWindow="-110" windowWidth="19420" windowHeight="10300" tabRatio="729" firstSheet="1" activeTab="1" xr2:uid="{00000000-000D-0000-FFFF-FFFF00000000}"/>
  </bookViews>
  <sheets>
    <sheet name="Sheet1" sheetId="1" state="hidden" r:id="rId1"/>
    <sheet name="Front" sheetId="98" r:id="rId2"/>
    <sheet name="User Guide" sheetId="99" r:id="rId3"/>
    <sheet name="BUSINESS PLANNING - HRA (Divisi" sheetId="19" r:id="rId4"/>
    <sheet name="CITYWIDE HOUSING SERVICE - HRA " sheetId="20" r:id="rId5"/>
    <sheet name="INVESTMENT &amp; REPAIRS - HRA (Div" sheetId="21" r:id="rId6"/>
    <sheet name="N-HOODS INT &amp; TENANT SUPP-HRA (" sheetId="22" r:id="rId7"/>
    <sheet name="NEIGHBOURHOOD SERVICES - HRA (D" sheetId="23" r:id="rId8"/>
    <sheet name="OTHER MANAGEMENT, SUPPORT ETC (" sheetId="24" r:id="rId9"/>
  </sheets>
  <definedNames>
    <definedName name="AccPrev">#REF!</definedName>
    <definedName name="BCIS">#REF!</definedName>
    <definedName name="BusStratOP">#REF!</definedName>
    <definedName name="BusStratSupp">#REF!</definedName>
    <definedName name="CareBusSupp">#REF!</definedName>
    <definedName name="CareCommis">#REF!</definedName>
    <definedName name="CDS">#REF!</definedName>
    <definedName name="Central">#REF!</definedName>
    <definedName name="CFBusSupp">#REF!</definedName>
    <definedName name="CFCILS">#REF!</definedName>
    <definedName name="ChPuHe">#REF!</definedName>
    <definedName name="CILSBusSupp">#REF!</definedName>
    <definedName name="CityGrowth">#REF!</definedName>
    <definedName name="CommServBusSupp">#REF!</definedName>
    <definedName name="Contract">#REF!</definedName>
    <definedName name="ConttoCare">#REF!</definedName>
    <definedName name="Culture">#REF!</definedName>
    <definedName name="CustServ">#REF!</definedName>
    <definedName name="CYPProvServ">#REF!</definedName>
    <definedName name="EarlySupport">#REF!</definedName>
    <definedName name="EmpandSkills">#REF!</definedName>
    <definedName name="FamCommLearning">#REF!</definedName>
    <definedName name="FandCS">#REF!</definedName>
    <definedName name="Fourteen">#REF!</definedName>
    <definedName name="FWork">#REF!</definedName>
    <definedName name="HealthStrat">#REF!</definedName>
    <definedName name="HouBen">#REF!</definedName>
    <definedName name="HousingGeneral">#REF!</definedName>
    <definedName name="HumRes">#REF!</definedName>
    <definedName name="IncandSchools">#REF!</definedName>
    <definedName name="LearnDis">#REF!</definedName>
    <definedName name="Legal">#REF!</definedName>
    <definedName name="Libraries">#REF!</definedName>
    <definedName name="Locality">#REF!</definedName>
    <definedName name="LongTerm">#REF!</definedName>
    <definedName name="MajorProjects">#REF!</definedName>
    <definedName name="OperationalServ">#REF!</definedName>
    <definedName name="Other">#REF!</definedName>
    <definedName name="PHPPC">#REF!</definedName>
    <definedName name="PlaceChange">#REF!</definedName>
    <definedName name="Placements">#REF!</definedName>
    <definedName name="PortLead">#REF!</definedName>
    <definedName name="PortWide">#REF!</definedName>
    <definedName name="PPC">#REF!</definedName>
    <definedName name="PracDev">#REF!</definedName>
    <definedName name="PrEaIn">#REF!</definedName>
    <definedName name="_xlnm.Print_Area" localSheetId="3">'BUSINESS PLANNING - HRA (Divisi'!$C$2:$H$176</definedName>
    <definedName name="_xlnm.Print_Area" localSheetId="4">'CITYWIDE HOUSING SERVICE - HRA '!$C$2:$H$52</definedName>
    <definedName name="_xlnm.Print_Area" localSheetId="5">'INVESTMENT &amp; REPAIRS - HRA (Div'!$C$2:$H$250</definedName>
    <definedName name="_xlnm.Print_Area" localSheetId="7">'NEIGHBOURHOOD SERVICES - HRA (D'!$C$2:$H$75</definedName>
    <definedName name="_xlnm.Print_Area" localSheetId="6">'N-HOODS INT &amp; TENANT SUPP-HRA ('!$C$2:$H$84</definedName>
    <definedName name="_xlnm.Print_Area" localSheetId="8">'OTHER MANAGEMENT, SUPPORT ETC ('!$C$2:$H$45</definedName>
    <definedName name="_xlnm.Print_Titles" localSheetId="3">'BUSINESS PLANNING - HRA (Divisi'!$2:$5</definedName>
    <definedName name="_xlnm.Print_Titles" localSheetId="4">'CITYWIDE HOUSING SERVICE - HRA '!$2:$5</definedName>
    <definedName name="_xlnm.Print_Titles" localSheetId="5">'INVESTMENT &amp; REPAIRS - HRA (Div'!$2:$5</definedName>
    <definedName name="_xlnm.Print_Titles" localSheetId="7">'NEIGHBOURHOOD SERVICES - HRA (D'!$2:$5</definedName>
    <definedName name="_xlnm.Print_Titles" localSheetId="6">'N-HOODS INT &amp; TENANT SUPP-HRA ('!$2:$5</definedName>
    <definedName name="_xlnm.Print_Titles" localSheetId="8">'OTHER MANAGEMENT, SUPPORT ETC ('!$2:$5</definedName>
    <definedName name="PSI">#REF!</definedName>
    <definedName name="ResMan">#REF!</definedName>
    <definedName name="ResManandPlan">#REF!</definedName>
    <definedName name="SafeAdults">#REF!</definedName>
    <definedName name="SafeChild">#REF!</definedName>
    <definedName name="School">#REF!</definedName>
    <definedName name="SchoolsandLearning">#REF!</definedName>
    <definedName name="SEN">#REF!</definedName>
    <definedName name="SuppVuln">#REF!</definedName>
    <definedName name="TandF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98" l="1"/>
  <c r="E14" i="98"/>
  <c r="D14" i="98"/>
  <c r="F13" i="98"/>
  <c r="E13" i="98"/>
  <c r="D13" i="98"/>
  <c r="F12" i="98"/>
  <c r="E12" i="98"/>
  <c r="D12" i="98"/>
  <c r="F11" i="98"/>
  <c r="E11" i="98"/>
  <c r="D11" i="98"/>
  <c r="F9" i="98"/>
  <c r="E9" i="98"/>
  <c r="D9" i="98"/>
  <c r="F10" i="98"/>
  <c r="E10" i="98"/>
  <c r="D10" i="98"/>
  <c r="E16" i="98" l="1"/>
  <c r="D16" i="98"/>
  <c r="H14" i="98"/>
  <c r="H13" i="98"/>
  <c r="H12" i="98"/>
  <c r="H11" i="98"/>
  <c r="H10" i="98"/>
  <c r="H9" i="98"/>
  <c r="J13" i="98"/>
  <c r="J11" i="98"/>
  <c r="J9" i="98"/>
  <c r="F16" i="98"/>
  <c r="H16" i="98" l="1"/>
  <c r="J16" i="98"/>
</calcChain>
</file>

<file path=xl/sharedStrings.xml><?xml version="1.0" encoding="utf-8"?>
<sst xmlns="http://schemas.openxmlformats.org/spreadsheetml/2006/main" count="932" uniqueCount="194">
  <si>
    <t>Committee</t>
  </si>
  <si>
    <t xml:space="preserve">Planning Entity  </t>
  </si>
  <si>
    <t>Description of core purpose of Planning Entity</t>
  </si>
  <si>
    <t>Gross Revenue Expenditure</t>
  </si>
  <si>
    <t>Income</t>
  </si>
  <si>
    <t>Net Revenue Expenditure</t>
  </si>
  <si>
    <t>FTEs</t>
  </si>
  <si>
    <t xml:space="preserve">Core Activities  </t>
  </si>
  <si>
    <t>Savings / Additional Income</t>
  </si>
  <si>
    <t>NB all monetary amounts shown in £'000s</t>
  </si>
  <si>
    <t>Section 1:  Summary of Core Services (Form A)</t>
  </si>
  <si>
    <t>Line</t>
  </si>
  <si>
    <t>A1</t>
  </si>
  <si>
    <t>Activity</t>
  </si>
  <si>
    <t>Description</t>
  </si>
  <si>
    <t>FTE</t>
  </si>
  <si>
    <t>Staff</t>
  </si>
  <si>
    <t>Non Staff</t>
  </si>
  <si>
    <t>A2</t>
  </si>
  <si>
    <t>A3</t>
  </si>
  <si>
    <t>A4</t>
  </si>
  <si>
    <t>A6</t>
  </si>
  <si>
    <t>A7</t>
  </si>
  <si>
    <t>A9</t>
  </si>
  <si>
    <t>A11</t>
  </si>
  <si>
    <t>A12</t>
  </si>
  <si>
    <t>A13</t>
  </si>
  <si>
    <t>A14</t>
  </si>
  <si>
    <t>Section 2:  Summary of Pressures (Form Es)</t>
  </si>
  <si>
    <t>E1</t>
  </si>
  <si>
    <t>Inflation</t>
  </si>
  <si>
    <t>E2</t>
  </si>
  <si>
    <t>E3</t>
  </si>
  <si>
    <t>Demand</t>
  </si>
  <si>
    <t>E4</t>
  </si>
  <si>
    <t>E5</t>
  </si>
  <si>
    <t>Loss of Funding/Income</t>
  </si>
  <si>
    <t>E6</t>
  </si>
  <si>
    <t>E7</t>
  </si>
  <si>
    <t>E8</t>
  </si>
  <si>
    <t>Section 3:  Summary of Savings</t>
  </si>
  <si>
    <t>Section 4:  Summary of Additional Income</t>
  </si>
  <si>
    <t>C1</t>
  </si>
  <si>
    <t>C4</t>
  </si>
  <si>
    <t>A5</t>
  </si>
  <si>
    <t>A8</t>
  </si>
  <si>
    <t>B4</t>
  </si>
  <si>
    <t>Section 3:  Summary of Savings - None Identified</t>
  </si>
  <si>
    <t>Section 4:  Summary of Additional Income - None Identified</t>
  </si>
  <si>
    <t>B1</t>
  </si>
  <si>
    <t>Legislation</t>
  </si>
  <si>
    <t>E10</t>
  </si>
  <si>
    <t>E11</t>
  </si>
  <si>
    <t>HOUSING</t>
  </si>
  <si>
    <t>Housing and Neighbourhoods Service - Pay Award 4% for 2024/25</t>
  </si>
  <si>
    <t>BUSINESS PLANNING - HRA (Division)</t>
  </si>
  <si>
    <t>The Housing Revenue Account supports Business Planning functions within the Housing and Neighbourhoods Service.  Budgets in this area are used to support corporate and accounting functions including capital financing, central overheads, pension contributions, insurance and depreciation. Dwellings and non-dwellings rents provide income into the Housing Revenue Account.</t>
  </si>
  <si>
    <t>CAPITAL FINANCING-HRA BUS PLAN</t>
  </si>
  <si>
    <t>Contribution to capital financing charges from the Housing Revenue Account.</t>
  </si>
  <si>
    <t>CENTRAL OVERHEADS-HRA BUS PLAN</t>
  </si>
  <si>
    <t xml:space="preserve">Ongoing indirect costs to the Housing Revenue Account including pension contributions and contributions to central overheads including HR and Finance. </t>
  </si>
  <si>
    <t>CONTR TO CAPITAL PROG</t>
  </si>
  <si>
    <t xml:space="preserve">A contribution to the Council's capital programme of work </t>
  </si>
  <si>
    <t>DEPRECIATION - HRA BUS PLAN</t>
  </si>
  <si>
    <t xml:space="preserve">Depreciation calculation for council dwellings and other land. </t>
  </si>
  <si>
    <t>DWELLINGS RENTS - HRA BUS PLAN</t>
  </si>
  <si>
    <t xml:space="preserve">Dwellings rents which provide income into the Housing Revenue Account. </t>
  </si>
  <si>
    <t>INSURANCE - HRA BUS PLAN</t>
  </si>
  <si>
    <t>Cost of insurance to the Housing Revenue Account.</t>
  </si>
  <si>
    <t>NON-DWELLING RENT-HRA BUS PLAN</t>
  </si>
  <si>
    <t xml:space="preserve">Non-dwelling rent which provides income into the Housing Revenue Account. </t>
  </si>
  <si>
    <t>OTHER CHARGES - HRA BUS PLAN</t>
  </si>
  <si>
    <t>Other miscellaneous charges to the HRA</t>
  </si>
  <si>
    <t>OTHER INCOME - HRA BUS PLAN</t>
  </si>
  <si>
    <t>Additional income from grants and from interest payments</t>
  </si>
  <si>
    <t>SERVICE CHARGES - HRA BUS PLAN</t>
  </si>
  <si>
    <t>Service charges which provide income into the Housing Revenue Account to cover some services provided to tenants.</t>
  </si>
  <si>
    <t>Undelivered 23/24 BIP Savings: Vacant rent loss</t>
  </si>
  <si>
    <t xml:space="preserve">One-off income from sale of sundry properties needs replacing with ongoing revenue funding </t>
  </si>
  <si>
    <t xml:space="preserve">Inflationary increases on Staffing Recharges to HRA 
</t>
  </si>
  <si>
    <t>Fees and charges for New Inspection Regime</t>
  </si>
  <si>
    <t>Professional fees for Housing staff</t>
  </si>
  <si>
    <t>Savings from Place System Review</t>
  </si>
  <si>
    <t>Savings from ICT costs through delivery of Place Systems Review</t>
  </si>
  <si>
    <t>Reduction in non-staff overheads</t>
  </si>
  <si>
    <t>Reduction in non-staffing overheads</t>
  </si>
  <si>
    <t>Rent policy increase</t>
  </si>
  <si>
    <t>Rent policy increase to rent and non dwelling rent</t>
  </si>
  <si>
    <t>Increase in Service Charge income</t>
  </si>
  <si>
    <t>CITYWIDE HOUSING SERVICE - HRA (Division)</t>
  </si>
  <si>
    <t>The Housing Revenue Account supports teams in the Citywide Housing Service to deliver a range of specialist housing services. This includes the delivery of the High Support and temporary accommodation service, offering preventative support to Council households along with a range of supported tenancy services.  It also funds specialist housing for older people, the rehousing of current and prospective tenants and specialist project work.</t>
  </si>
  <si>
    <t>CITY WIDE HOUSNG MGMT-HRA CWHS</t>
  </si>
  <si>
    <t>Delivery of specialist support, housing and rehousing services for tenants and prospective tenants</t>
  </si>
  <si>
    <t>HIGH SUPPORT - HRA CWHS</t>
  </si>
  <si>
    <t>Providing prevention support to Council households and also offering supported tenancies.</t>
  </si>
  <si>
    <t>INVESTMENT &amp; REPAIRS - HRA (Division)</t>
  </si>
  <si>
    <t xml:space="preserve">The Housing Revenue Account funds support the delivery of Investment and Repairs work. This includes supporting ongoing capital investment work, investment standards, the management of our green and grey estates, and the management of the community heating scheme. It also supports work with leaseholders of the Council and those who wish to buy their council home.    </t>
  </si>
  <si>
    <t>CENTRAL OVERHEADS - HRA INV&amp;RE</t>
  </si>
  <si>
    <t xml:space="preserve">Ongoing indirect costs to the Housing Revenue Account including pension contributions and contributions to HR and Finance. </t>
  </si>
  <si>
    <t>CITY WIDE ALARMS - HRA INV&amp;REP</t>
  </si>
  <si>
    <t>Funding for the community alarm service for older and vulnerable tenants</t>
  </si>
  <si>
    <t>COMMUNITY HEATING - HRA INV&amp;RE</t>
  </si>
  <si>
    <t>Community heating scheme providing heating and hot water to around 6,000 Council homes.</t>
  </si>
  <si>
    <t>ESTATE MANAGEMENT-HRA INV&amp;REP</t>
  </si>
  <si>
    <t>Supporting the management and standards of our estates.</t>
  </si>
  <si>
    <t>INVESTMENT</t>
  </si>
  <si>
    <t>Project support and management of the council housing capital investment programme</t>
  </si>
  <si>
    <t>LEASEHOLDER - HRA INV&amp;REP</t>
  </si>
  <si>
    <t>Delivery of management and recharge services to leaseholders of Sheffield City Council.</t>
  </si>
  <si>
    <t>LEASEHOLDER - HRA NI&amp;TS</t>
  </si>
  <si>
    <t>PROJECTS &amp; PILOTS- HRA INV&amp;REP</t>
  </si>
  <si>
    <t>Delivery of apprenticeships and specialist estate services</t>
  </si>
  <si>
    <t>PROJECTS &amp; PILOTS-HRA BUS PLAN</t>
  </si>
  <si>
    <t>Miscellaneous project and programme charges</t>
  </si>
  <si>
    <t>REPAIRS MGMT - HRA INV&amp;REP</t>
  </si>
  <si>
    <t>Management of investment standards, specialist support for gas, electrical and fire safety</t>
  </si>
  <si>
    <t>REVENUE REPAIRS - HRA INV&amp;REP</t>
  </si>
  <si>
    <t>Delivery of the responsive repairs service to council homes</t>
  </si>
  <si>
    <t>Forecast overspend in 2023/24</t>
  </si>
  <si>
    <t>Repairs and Maintenance Service - Pay Award 4% for 2024/25</t>
  </si>
  <si>
    <t>24/25 Pay Award for Housing and Neighbourhoods service staff</t>
  </si>
  <si>
    <t>Additional team to manage disrepair claims</t>
  </si>
  <si>
    <t>10 year cyclical painting programme</t>
  </si>
  <si>
    <t>Retraining technical staff for gas / trad electrical</t>
  </si>
  <si>
    <t>Voids Team end of transformation funds</t>
  </si>
  <si>
    <t>Non-insourced repairs - increase in door entry costs.</t>
  </si>
  <si>
    <t>E12</t>
  </si>
  <si>
    <t>Undeliverable BIP for reduction in disrepairs claims</t>
  </si>
  <si>
    <t>E13</t>
  </si>
  <si>
    <t>Council Tax on vacant properties</t>
  </si>
  <si>
    <t>E14</t>
  </si>
  <si>
    <t>Housing Growth Team - Commissioned work for HRA</t>
  </si>
  <si>
    <t>E15</t>
  </si>
  <si>
    <t>Increase in vehicle fleet and transport costs</t>
  </si>
  <si>
    <t>E16</t>
  </si>
  <si>
    <t>Increase in tipping and waste costs</t>
  </si>
  <si>
    <t>E17</t>
  </si>
  <si>
    <t>Increase in legal fees for disrepairs claims</t>
  </si>
  <si>
    <t>E18</t>
  </si>
  <si>
    <t>Undeliverable BIP in 2023/24 to reduce costs in Repairs and Maintenance Service (RMS)</t>
  </si>
  <si>
    <t>E19</t>
  </si>
  <si>
    <t>Inflationary increase on supplies an materials in RMS</t>
  </si>
  <si>
    <t>E20</t>
  </si>
  <si>
    <t>Undeliverable 223/24 BIP - rechargeable repairs</t>
  </si>
  <si>
    <t>Implementation of changes to the Repairs Policy</t>
  </si>
  <si>
    <t>Cost savings following implementation of changes to the repairs policy</t>
  </si>
  <si>
    <t>N/HOODS INT &amp; TENANT SUPP-HRA (Division)</t>
  </si>
  <si>
    <t>The Housing Revenue Account supports work across the Neighbourhoods Intervention and Tenant Support Service including funding ongoing and wide-ranging tenancy management work across Sheffield and liaison with community safety.  The service also manage and support tenants with rent accounting and collection.</t>
  </si>
  <si>
    <t>DWELLING RENTS - HRA NI&amp;TS</t>
  </si>
  <si>
    <t>Bad debt charges for non-payment of council dwelling rents</t>
  </si>
  <si>
    <t>TENANCY MGMT - HRA NI&amp;TS</t>
  </si>
  <si>
    <t>Tenancy Management work taking place across Sheffield to support sustainable tenancies and communities.</t>
  </si>
  <si>
    <t xml:space="preserve">Housing and Neighbourhoods Service - Pay Award 4% for 2024/25
</t>
  </si>
  <si>
    <t>Increase resources to manage safeguarding cases.</t>
  </si>
  <si>
    <t>Implementation of Storm Telephony - IMFIT</t>
  </si>
  <si>
    <t>Funding for Citizen's Advice Bureau debt worker to provide tenant cost of living support</t>
  </si>
  <si>
    <t>NEIGHBOURHOOD SERVICES - HRA (Division)</t>
  </si>
  <si>
    <t xml:space="preserve">Housing Revenue Account funds support Neighbourhoods Services activities supporting neighbourhoods and communities across Sheffield, including tenancy management, day to day support and liaison with tenants and the management and upkeep of communal areas on our estates. </t>
  </si>
  <si>
    <t>COMMUNAL AREAS - HRA NHD SERV</t>
  </si>
  <si>
    <t xml:space="preserve">Supporting the management and upkeep of communal areas on our estates. </t>
  </si>
  <si>
    <t>HOUS MGMT AREA - HRA NHD SERV</t>
  </si>
  <si>
    <t xml:space="preserve">Supporting Neighbourhood Teams to manage their respective neighbourhoods and communities in the city. </t>
  </si>
  <si>
    <t xml:space="preserve">Investments into enhanced cleaning of estates
</t>
  </si>
  <si>
    <t>Undeliverable BIP Saving 2023/2024 - Community Buildings</t>
  </si>
  <si>
    <t>Community Buildings</t>
  </si>
  <si>
    <t>Savings from community buildings</t>
  </si>
  <si>
    <t>OTHER MANAGEMENT, SUPPORT ETC (Division)</t>
  </si>
  <si>
    <t>This budget area includes charges for senior management of the Housing and Neighbourhoods Service along with specialist IT and IT support.</t>
  </si>
  <si>
    <t>CENTRAL OVERHEADS-HRA OTH MGMT</t>
  </si>
  <si>
    <t>Senior management of the Housing and Neighbourhoods Service along with specialist IT and IT support.</t>
  </si>
  <si>
    <t xml:space="preserve">Housing and Neighbourhoods Service - Pay Award 4% for 2024/25 </t>
  </si>
  <si>
    <t>All figures in £k</t>
  </si>
  <si>
    <t>Reference</t>
  </si>
  <si>
    <t>Service</t>
  </si>
  <si>
    <t>Gross Expenditure</t>
  </si>
  <si>
    <t>Net Expenditure</t>
  </si>
  <si>
    <t xml:space="preserve">Pressures </t>
  </si>
  <si>
    <t>Savings</t>
  </si>
  <si>
    <t>BUSINESS PLANNING - HRA</t>
  </si>
  <si>
    <t>CITYWIDE HOUSING SERVICE - HRA</t>
  </si>
  <si>
    <t>INVESTMENT &amp; REPAIRS - HRA</t>
  </si>
  <si>
    <t>N-HOODS INT &amp; TENANT SUPP - HRA</t>
  </si>
  <si>
    <t>NEIGHBOURHOOD SERVICES - HRA</t>
  </si>
  <si>
    <t>OTHER MANAGEMENT SUPPORT - HRA</t>
  </si>
  <si>
    <t>Grand Total</t>
  </si>
  <si>
    <t>The 'Front' page of the document describes the overview of the Council's proposed HRA budget. The individual BIP pages give more detail of individual service areas.</t>
  </si>
  <si>
    <t>The numbers in the 'Reference' column will direct you to the individual BIP for the Planning Entity.
You can also find the individual tab in the ribbon at the bottom of the sheet, as below.</t>
  </si>
  <si>
    <t>Each BIP is set out in the following way:</t>
  </si>
  <si>
    <r>
      <rPr>
        <b/>
        <sz val="11"/>
        <color theme="1"/>
        <rFont val="Calibri"/>
        <family val="2"/>
        <scheme val="minor"/>
      </rPr>
      <t xml:space="preserve">3. B1 </t>
    </r>
    <r>
      <rPr>
        <sz val="11"/>
        <color theme="1"/>
        <rFont val="Calibri"/>
        <family val="2"/>
        <scheme val="minor"/>
      </rPr>
      <t xml:space="preserve">refers to the saving at </t>
    </r>
    <r>
      <rPr>
        <b/>
        <sz val="11"/>
        <color theme="1"/>
        <rFont val="Calibri"/>
        <family val="2"/>
        <scheme val="minor"/>
      </rPr>
      <t>line B1</t>
    </r>
    <r>
      <rPr>
        <sz val="11"/>
        <color theme="1"/>
        <rFont val="Calibri"/>
        <family val="2"/>
        <scheme val="minor"/>
      </rPr>
      <t xml:space="preserve"> within </t>
    </r>
    <r>
      <rPr>
        <b/>
        <sz val="11"/>
        <color theme="1"/>
        <rFont val="Calibri"/>
        <family val="2"/>
        <scheme val="minor"/>
      </rPr>
      <t>BIP 3.</t>
    </r>
  </si>
  <si>
    <t>Clicking this blue box at the top of each individual BIP will return to the Front menu.</t>
  </si>
  <si>
    <t>HRA Budget Implementation Plans (BIPS) 2024/25</t>
  </si>
  <si>
    <t>HRA Budget Implementation Plans (BIPS) 2024/24 - User Guide5</t>
  </si>
  <si>
    <r>
      <t>If following the referencing from</t>
    </r>
    <r>
      <rPr>
        <b/>
        <sz val="11"/>
        <color theme="1"/>
        <rFont val="Calibri"/>
        <family val="2"/>
        <scheme val="minor"/>
      </rPr>
      <t xml:space="preserve"> HRA Savings &amp; Pressures table</t>
    </r>
    <r>
      <rPr>
        <sz val="11"/>
        <color theme="1"/>
        <rFont val="Calibri"/>
        <family val="2"/>
        <scheme val="minor"/>
      </rPr>
      <t xml:space="preserve"> of the 2024/25 Revenue Budget Report, the references in the 'BIP Reference' column refer to the Line given within the BIPS.
E.g. the Reference</t>
    </r>
    <r>
      <rPr>
        <b/>
        <sz val="11"/>
        <color theme="1"/>
        <rFont val="Calibri"/>
        <family val="2"/>
        <scheme val="minor"/>
      </rPr>
      <t xml:space="preserve"> 1. E1 </t>
    </r>
    <r>
      <rPr>
        <sz val="11"/>
        <color theme="1"/>
        <rFont val="Calibri"/>
        <family val="2"/>
        <scheme val="minor"/>
      </rPr>
      <t xml:space="preserve">refers to the pressure at </t>
    </r>
    <r>
      <rPr>
        <b/>
        <sz val="11"/>
        <color theme="1"/>
        <rFont val="Calibri"/>
        <family val="2"/>
        <scheme val="minor"/>
      </rPr>
      <t>Line E1</t>
    </r>
    <r>
      <rPr>
        <sz val="11"/>
        <color theme="1"/>
        <rFont val="Calibri"/>
        <family val="2"/>
        <scheme val="minor"/>
      </rPr>
      <t xml:space="preserve"> within </t>
    </r>
    <r>
      <rPr>
        <b/>
        <sz val="11"/>
        <color theme="1"/>
        <rFont val="Calibri"/>
        <family val="2"/>
        <scheme val="minor"/>
      </rPr>
      <t>BIP 1</t>
    </r>
    <r>
      <rPr>
        <sz val="11"/>
        <color theme="1"/>
        <rFont val="Calibri"/>
        <family val="2"/>
        <scheme val="minor"/>
      </rPr>
      <t xml:space="preserve">. </t>
    </r>
  </si>
  <si>
    <r>
      <rPr>
        <b/>
        <sz val="11"/>
        <color theme="1"/>
        <rFont val="Calibri"/>
        <family val="2"/>
        <scheme val="minor"/>
      </rPr>
      <t>Form A</t>
    </r>
    <r>
      <rPr>
        <sz val="11"/>
        <color theme="1"/>
        <rFont val="Calibri"/>
        <family val="2"/>
        <scheme val="minor"/>
      </rPr>
      <t xml:space="preserve"> - a description of the function of the relevant parts of the Council, and its FTE and summary budget.
</t>
    </r>
    <r>
      <rPr>
        <b/>
        <sz val="11"/>
        <color theme="1"/>
        <rFont val="Calibri"/>
        <family val="2"/>
        <scheme val="minor"/>
      </rPr>
      <t xml:space="preserve">Form E </t>
    </r>
    <r>
      <rPr>
        <sz val="11"/>
        <color theme="1"/>
        <rFont val="Calibri"/>
        <family val="2"/>
        <scheme val="minor"/>
      </rPr>
      <t xml:space="preserve">- a description and valuation of any relevant pressures, e.g. a loss of funding, or pressures due to pay award.
</t>
    </r>
    <r>
      <rPr>
        <b/>
        <sz val="11"/>
        <color theme="1"/>
        <rFont val="Calibri"/>
        <family val="2"/>
        <scheme val="minor"/>
      </rPr>
      <t>Form B</t>
    </r>
    <r>
      <rPr>
        <sz val="11"/>
        <color theme="1"/>
        <rFont val="Calibri"/>
        <family val="2"/>
        <scheme val="minor"/>
      </rPr>
      <t xml:space="preserve"> - a description and valuation (and FTE impact) of any savings to be made within the service area.
</t>
    </r>
    <r>
      <rPr>
        <b/>
        <sz val="11"/>
        <color theme="1"/>
        <rFont val="Calibri"/>
        <family val="2"/>
        <scheme val="minor"/>
      </rPr>
      <t>Form C</t>
    </r>
    <r>
      <rPr>
        <sz val="11"/>
        <color theme="1"/>
        <rFont val="Calibri"/>
        <family val="2"/>
        <scheme val="minor"/>
      </rPr>
      <t xml:space="preserve"> - a description and value of any relevany additional income to be received by the service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</si>
</sst>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_)"/>
    <numFmt numFmtId="165" formatCode="#,##0;\(#,##0\)"/>
  </numFmts>
  <fonts count="15" x14ac:knownFonts="1">
    <font>
      <sz val="11"/>
      <color theme="1"/>
      <name val="Calibri"/>
      <family val="2"/>
      <scheme val="minor"/>
    </font>
    <font>
      <b/>
      <sz val="10"/>
      <color indexed="9"/>
      <name val="Arial"/>
      <family val="2"/>
    </font>
    <font>
      <sz val="10"/>
      <name val="Arial"/>
      <family val="2"/>
    </font>
    <font>
      <b/>
      <sz val="14"/>
      <color indexed="9"/>
      <name val="Arial"/>
      <family val="2"/>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22"/>
      <color theme="0"/>
      <name val="Calibri"/>
      <family val="2"/>
      <scheme val="minor"/>
    </font>
    <font>
      <i/>
      <sz val="11"/>
      <color theme="1"/>
      <name val="Calibri"/>
      <family val="2"/>
      <scheme val="minor"/>
    </font>
    <font>
      <i/>
      <sz val="9"/>
      <color theme="1"/>
      <name val="Calibri"/>
      <family val="2"/>
      <scheme val="minor"/>
    </font>
    <font>
      <sz val="11"/>
      <name val="Calibri"/>
      <family val="2"/>
      <scheme val="minor"/>
    </font>
    <font>
      <b/>
      <sz val="18"/>
      <color theme="0"/>
      <name val="Calibri"/>
      <family val="2"/>
      <scheme val="minor"/>
    </font>
    <font>
      <b/>
      <sz val="10"/>
      <color theme="1"/>
      <name val="Arial"/>
      <family val="2"/>
    </font>
    <font>
      <b/>
      <u/>
      <sz val="11"/>
      <name val="Calibri"/>
      <family val="2"/>
      <scheme val="minor"/>
    </font>
  </fonts>
  <fills count="10">
    <fill>
      <patternFill patternType="none"/>
    </fill>
    <fill>
      <patternFill patternType="gray125"/>
    </fill>
    <fill>
      <patternFill patternType="solid">
        <fgColor indexed="23"/>
        <bgColor indexed="64"/>
      </patternFill>
    </fill>
    <fill>
      <patternFill patternType="solid">
        <fgColor theme="0" tint="-0.14999847407452621"/>
        <bgColor indexed="64"/>
      </patternFill>
    </fill>
    <fill>
      <patternFill patternType="solid">
        <fgColor theme="0"/>
        <bgColor indexed="64"/>
      </patternFill>
    </fill>
    <fill>
      <patternFill patternType="solid">
        <fgColor rgb="FFFF5050"/>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rgb="FFC00000"/>
        <bgColor indexed="64"/>
      </patternFill>
    </fill>
    <fill>
      <patternFill patternType="solid">
        <fgColor rgb="FF00B050"/>
        <bgColor indexed="64"/>
      </patternFill>
    </fill>
  </fills>
  <borders count="35">
    <border>
      <left/>
      <right/>
      <top/>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23"/>
      </right>
      <top style="medium">
        <color indexed="64"/>
      </top>
      <bottom style="medium">
        <color indexed="23"/>
      </bottom>
      <diagonal/>
    </border>
    <border>
      <left style="medium">
        <color indexed="23"/>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medium">
        <color indexed="64"/>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right style="medium">
        <color indexed="64"/>
      </right>
      <top/>
      <bottom/>
      <diagonal/>
    </border>
    <border>
      <left style="medium">
        <color indexed="64"/>
      </left>
      <right style="medium">
        <color indexed="23"/>
      </right>
      <top style="medium">
        <color indexed="23"/>
      </top>
      <bottom style="medium">
        <color indexed="64"/>
      </bottom>
      <diagonal/>
    </border>
    <border>
      <left style="medium">
        <color indexed="23"/>
      </left>
      <right style="medium">
        <color indexed="23"/>
      </right>
      <top style="medium">
        <color indexed="23"/>
      </top>
      <bottom style="medium">
        <color indexed="64"/>
      </bottom>
      <diagonal/>
    </border>
    <border>
      <left style="medium">
        <color indexed="23"/>
      </left>
      <right style="medium">
        <color indexed="64"/>
      </right>
      <top style="medium">
        <color indexed="23"/>
      </top>
      <bottom style="medium">
        <color indexed="64"/>
      </bottom>
      <diagonal/>
    </border>
    <border>
      <left style="medium">
        <color indexed="23"/>
      </left>
      <right style="medium">
        <color indexed="23"/>
      </right>
      <top/>
      <bottom style="medium">
        <color indexed="23"/>
      </bottom>
      <diagonal/>
    </border>
    <border>
      <left style="medium">
        <color indexed="23"/>
      </left>
      <right style="medium">
        <color indexed="64"/>
      </right>
      <top/>
      <bottom style="medium">
        <color indexed="23"/>
      </bottom>
      <diagonal/>
    </border>
    <border>
      <left style="medium">
        <color indexed="64"/>
      </left>
      <right style="medium">
        <color indexed="23"/>
      </right>
      <top/>
      <bottom style="medium">
        <color indexed="23"/>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01">
    <xf numFmtId="0" fontId="0" fillId="0" borderId="0" xfId="0"/>
    <xf numFmtId="0" fontId="0" fillId="0" borderId="1" xfId="0" applyBorder="1" applyAlignment="1">
      <alignment horizontal="left"/>
    </xf>
    <xf numFmtId="0" fontId="0" fillId="0" borderId="2" xfId="0" applyBorder="1"/>
    <xf numFmtId="0" fontId="1" fillId="0" borderId="0" xfId="0" applyFont="1" applyAlignment="1">
      <alignment horizontal="right"/>
    </xf>
    <xf numFmtId="0" fontId="0" fillId="0" borderId="1" xfId="0" applyBorder="1"/>
    <xf numFmtId="0" fontId="1" fillId="2" borderId="4" xfId="0" applyFont="1" applyFill="1" applyBorder="1" applyAlignment="1">
      <alignment horizontal="left" wrapText="1"/>
    </xf>
    <xf numFmtId="0" fontId="0" fillId="2" borderId="5" xfId="0" applyFill="1" applyBorder="1"/>
    <xf numFmtId="0" fontId="1" fillId="2" borderId="8" xfId="0" applyFont="1" applyFill="1" applyBorder="1" applyAlignment="1">
      <alignment horizontal="left"/>
    </xf>
    <xf numFmtId="164" fontId="0" fillId="0" borderId="0" xfId="0" applyNumberFormat="1"/>
    <xf numFmtId="164" fontId="0" fillId="0" borderId="9" xfId="0" applyNumberFormat="1" applyBorder="1"/>
    <xf numFmtId="2" fontId="0" fillId="0" borderId="10" xfId="0" applyNumberFormat="1" applyBorder="1"/>
    <xf numFmtId="164" fontId="1" fillId="0" borderId="9" xfId="0" applyNumberFormat="1" applyFont="1" applyBorder="1"/>
    <xf numFmtId="0" fontId="0" fillId="0" borderId="10" xfId="0" applyBorder="1"/>
    <xf numFmtId="0" fontId="0" fillId="0" borderId="12" xfId="0" applyBorder="1" applyAlignment="1">
      <alignment horizontal="left"/>
    </xf>
    <xf numFmtId="0" fontId="0" fillId="0" borderId="12" xfId="0" applyBorder="1"/>
    <xf numFmtId="164" fontId="2" fillId="0" borderId="13" xfId="0" applyNumberFormat="1" applyFont="1" applyBorder="1" applyAlignment="1">
      <alignment wrapText="1"/>
    </xf>
    <xf numFmtId="2" fontId="0" fillId="0" borderId="14" xfId="0" applyNumberFormat="1" applyBorder="1"/>
    <xf numFmtId="0" fontId="0" fillId="0" borderId="8" xfId="0" applyBorder="1"/>
    <xf numFmtId="0" fontId="0" fillId="0" borderId="26" xfId="0" applyBorder="1"/>
    <xf numFmtId="0" fontId="0" fillId="0" borderId="0" xfId="0" applyAlignment="1">
      <alignment wrapText="1"/>
    </xf>
    <xf numFmtId="2" fontId="0" fillId="0" borderId="27" xfId="0" applyNumberFormat="1" applyBorder="1" applyAlignment="1">
      <alignment horizontal="center"/>
    </xf>
    <xf numFmtId="164" fontId="0" fillId="0" borderId="28" xfId="0" applyNumberFormat="1" applyBorder="1"/>
    <xf numFmtId="164" fontId="0" fillId="0" borderId="29" xfId="0" applyNumberFormat="1" applyBorder="1"/>
    <xf numFmtId="164" fontId="0" fillId="0" borderId="30" xfId="0" applyNumberFormat="1" applyBorder="1"/>
    <xf numFmtId="164" fontId="0" fillId="0" borderId="31" xfId="0" applyNumberFormat="1" applyBorder="1"/>
    <xf numFmtId="164" fontId="0" fillId="0" borderId="32" xfId="0" applyNumberFormat="1" applyBorder="1" applyAlignment="1">
      <alignment horizontal="center"/>
    </xf>
    <xf numFmtId="0" fontId="0" fillId="0" borderId="33" xfId="0" applyBorder="1"/>
    <xf numFmtId="0" fontId="0" fillId="3" borderId="0" xfId="0" applyFill="1" applyAlignment="1" applyProtection="1">
      <alignment horizontal="center"/>
      <protection locked="0"/>
    </xf>
    <xf numFmtId="0" fontId="0" fillId="4" borderId="0" xfId="0" applyFill="1"/>
    <xf numFmtId="0" fontId="0" fillId="5" borderId="0" xfId="0" applyFill="1"/>
    <xf numFmtId="0" fontId="0" fillId="6" borderId="0" xfId="0" applyFill="1"/>
    <xf numFmtId="0" fontId="0" fillId="7" borderId="0" xfId="0" applyFill="1" applyAlignment="1" applyProtection="1">
      <alignment horizontal="center"/>
      <protection locked="0"/>
    </xf>
    <xf numFmtId="0" fontId="8" fillId="7" borderId="0" xfId="0" applyFont="1" applyFill="1"/>
    <xf numFmtId="0" fontId="0" fillId="7" borderId="0" xfId="0" applyFill="1"/>
    <xf numFmtId="0" fontId="9" fillId="4" borderId="0" xfId="0" applyFont="1" applyFill="1"/>
    <xf numFmtId="0" fontId="10" fillId="3" borderId="0" xfId="0" applyFont="1" applyFill="1" applyAlignment="1">
      <alignment horizontal="center"/>
    </xf>
    <xf numFmtId="0" fontId="5" fillId="4" borderId="0" xfId="0" applyFont="1" applyFill="1"/>
    <xf numFmtId="165" fontId="5" fillId="4" borderId="0" xfId="0" applyNumberFormat="1" applyFont="1" applyFill="1" applyAlignment="1">
      <alignment horizontal="right"/>
    </xf>
    <xf numFmtId="0" fontId="4" fillId="8" borderId="0" xfId="0" applyFont="1" applyFill="1" applyAlignment="1">
      <alignment horizontal="right"/>
    </xf>
    <xf numFmtId="0" fontId="6" fillId="4" borderId="0" xfId="0" applyFont="1" applyFill="1" applyAlignment="1">
      <alignment horizontal="right"/>
    </xf>
    <xf numFmtId="0" fontId="0" fillId="3" borderId="0" xfId="0" applyFill="1"/>
    <xf numFmtId="164" fontId="11" fillId="4" borderId="0" xfId="0" applyNumberFormat="1" applyFont="1" applyFill="1"/>
    <xf numFmtId="164" fontId="0" fillId="4" borderId="0" xfId="0" applyNumberFormat="1" applyFill="1"/>
    <xf numFmtId="3" fontId="0" fillId="5" borderId="0" xfId="0" applyNumberFormat="1" applyFill="1"/>
    <xf numFmtId="165" fontId="0" fillId="6" borderId="0" xfId="0" applyNumberFormat="1" applyFill="1"/>
    <xf numFmtId="2" fontId="0" fillId="4" borderId="0" xfId="0" applyNumberFormat="1" applyFill="1"/>
    <xf numFmtId="0" fontId="5" fillId="4" borderId="34" xfId="0" applyFont="1" applyFill="1" applyBorder="1"/>
    <xf numFmtId="0" fontId="0" fillId="4" borderId="34" xfId="0" applyFill="1" applyBorder="1"/>
    <xf numFmtId="164" fontId="5" fillId="4" borderId="34" xfId="0" applyNumberFormat="1" applyFont="1" applyFill="1" applyBorder="1"/>
    <xf numFmtId="165" fontId="5" fillId="5" borderId="34" xfId="0" applyNumberFormat="1" applyFont="1" applyFill="1" applyBorder="1"/>
    <xf numFmtId="165" fontId="5" fillId="6" borderId="34" xfId="0" applyNumberFormat="1" applyFont="1" applyFill="1" applyBorder="1"/>
    <xf numFmtId="0" fontId="12" fillId="7" borderId="0" xfId="0" applyFont="1" applyFill="1"/>
    <xf numFmtId="0" fontId="0" fillId="4" borderId="0" xfId="0" applyFill="1" applyAlignment="1" applyProtection="1">
      <alignment horizontal="center"/>
      <protection locked="0"/>
    </xf>
    <xf numFmtId="0" fontId="0" fillId="4" borderId="0" xfId="0" applyFill="1" applyAlignment="1">
      <alignment wrapText="1"/>
    </xf>
    <xf numFmtId="0" fontId="0" fillId="4" borderId="0" xfId="0" applyFill="1" applyAlignment="1">
      <alignment horizontal="left" vertical="center" wrapText="1" indent="1"/>
    </xf>
    <xf numFmtId="0" fontId="3" fillId="2" borderId="15" xfId="0"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0" fillId="0" borderId="8" xfId="0" applyBorder="1" applyAlignment="1">
      <alignment horizontal="left"/>
    </xf>
    <xf numFmtId="0" fontId="0" fillId="0" borderId="0" xfId="0" applyAlignment="1">
      <alignment horizontal="left"/>
    </xf>
    <xf numFmtId="0" fontId="5" fillId="9" borderId="0" xfId="0" applyFont="1" applyFill="1" applyAlignment="1">
      <alignment horizontal="right"/>
    </xf>
    <xf numFmtId="0" fontId="13" fillId="2" borderId="0" xfId="0" applyFont="1" applyFill="1" applyAlignment="1">
      <alignment horizontal="right"/>
    </xf>
    <xf numFmtId="0" fontId="13" fillId="2" borderId="0" xfId="0" applyFont="1" applyFill="1" applyAlignment="1">
      <alignment horizontal="right" vertical="top" wrapText="1"/>
    </xf>
    <xf numFmtId="0" fontId="13" fillId="2" borderId="5" xfId="0" applyFont="1" applyFill="1" applyBorder="1" applyAlignment="1">
      <alignment horizontal="center" wrapText="1"/>
    </xf>
    <xf numFmtId="0" fontId="13" fillId="2" borderId="5" xfId="0" applyFont="1" applyFill="1" applyBorder="1" applyAlignment="1">
      <alignment horizontal="center"/>
    </xf>
    <xf numFmtId="0" fontId="13" fillId="2" borderId="6" xfId="0" applyFont="1" applyFill="1" applyBorder="1" applyAlignment="1">
      <alignment horizontal="center" wrapText="1"/>
    </xf>
    <xf numFmtId="0" fontId="13" fillId="2" borderId="7" xfId="0" applyFont="1" applyFill="1" applyBorder="1" applyAlignment="1">
      <alignment horizontal="center"/>
    </xf>
    <xf numFmtId="0" fontId="13" fillId="2" borderId="8" xfId="0" applyFont="1" applyFill="1" applyBorder="1" applyAlignment="1">
      <alignment horizontal="left"/>
    </xf>
    <xf numFmtId="0" fontId="13" fillId="2" borderId="11" xfId="0" applyFont="1" applyFill="1" applyBorder="1" applyAlignment="1">
      <alignment horizontal="left"/>
    </xf>
    <xf numFmtId="0" fontId="13" fillId="2" borderId="18" xfId="0" applyFont="1" applyFill="1" applyBorder="1" applyAlignment="1">
      <alignment horizontal="right" vertical="top"/>
    </xf>
    <xf numFmtId="0" fontId="13" fillId="2" borderId="22" xfId="0" applyFont="1" applyFill="1" applyBorder="1" applyAlignment="1">
      <alignment horizontal="right" vertical="top"/>
    </xf>
    <xf numFmtId="0" fontId="13" fillId="2" borderId="8" xfId="0" applyFont="1" applyFill="1" applyBorder="1" applyAlignment="1">
      <alignment horizontal="center"/>
    </xf>
    <xf numFmtId="0" fontId="13" fillId="2" borderId="0" xfId="0" applyFont="1" applyFill="1" applyAlignment="1">
      <alignment horizontal="center"/>
    </xf>
    <xf numFmtId="0" fontId="13" fillId="2" borderId="0" xfId="0" applyFont="1" applyFill="1" applyAlignment="1">
      <alignment horizontal="center" wrapText="1"/>
    </xf>
    <xf numFmtId="0" fontId="13" fillId="2" borderId="26" xfId="0" applyFont="1" applyFill="1" applyBorder="1" applyAlignment="1">
      <alignment horizontal="center" wrapText="1"/>
    </xf>
    <xf numFmtId="0" fontId="5" fillId="3" borderId="0" xfId="0" applyFont="1" applyFill="1"/>
    <xf numFmtId="0" fontId="14" fillId="3" borderId="0" xfId="1" applyFont="1" applyFill="1" applyAlignment="1">
      <alignment horizontal="center"/>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0" xfId="0" applyBorder="1" applyAlignment="1">
      <alignment vertical="top"/>
    </xf>
    <xf numFmtId="0" fontId="0" fillId="0" borderId="21" xfId="0" applyBorder="1" applyAlignment="1">
      <alignment vertical="top"/>
    </xf>
    <xf numFmtId="0" fontId="3" fillId="2" borderId="15" xfId="0"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0" fillId="0" borderId="0" xfId="0" applyAlignment="1">
      <alignment horizontal="left" wrapText="1"/>
    </xf>
    <xf numFmtId="0" fontId="0" fillId="0" borderId="26" xfId="0" applyBorder="1" applyAlignment="1">
      <alignment horizontal="left" wrapText="1"/>
    </xf>
    <xf numFmtId="0" fontId="3" fillId="2" borderId="0" xfId="0" applyFont="1" applyFill="1" applyAlignment="1">
      <alignment horizontal="center"/>
    </xf>
    <xf numFmtId="0" fontId="0" fillId="0" borderId="1" xfId="0" applyBorder="1" applyAlignment="1">
      <alignment horizontal="left"/>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3" fillId="2" borderId="15" xfId="0" applyFont="1" applyFill="1" applyBorder="1" applyAlignment="1"/>
    <xf numFmtId="0" fontId="3" fillId="2" borderId="16" xfId="0" applyFont="1" applyFill="1" applyBorder="1" applyAlignment="1"/>
    <xf numFmtId="0" fontId="3" fillId="2" borderId="17" xfId="0" applyFont="1" applyFill="1" applyBorder="1" applyAlignment="1"/>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16"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User Guide'!A1"/></Relationships>
</file>

<file path=xl/drawings/_rels/drawing2.xml.rels><?xml version="1.0" encoding="UTF-8" standalone="yes"?>
<Relationships xmlns="http://schemas.openxmlformats.org/package/2006/relationships"><Relationship Id="rId3" Type="http://schemas.openxmlformats.org/officeDocument/2006/relationships/hyperlink" Target="#Front!A1"/><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Front!A1"/></Relationships>
</file>

<file path=xl/drawings/_rels/drawing4.xml.rels><?xml version="1.0" encoding="UTF-8" standalone="yes"?>
<Relationships xmlns="http://schemas.openxmlformats.org/package/2006/relationships"><Relationship Id="rId1" Type="http://schemas.openxmlformats.org/officeDocument/2006/relationships/hyperlink" Target="#Front!A1"/></Relationships>
</file>

<file path=xl/drawings/_rels/drawing5.xml.rels><?xml version="1.0" encoding="UTF-8" standalone="yes"?>
<Relationships xmlns="http://schemas.openxmlformats.org/package/2006/relationships"><Relationship Id="rId1" Type="http://schemas.openxmlformats.org/officeDocument/2006/relationships/hyperlink" Target="#Front!A1"/></Relationships>
</file>

<file path=xl/drawings/_rels/drawing6.xml.rels><?xml version="1.0" encoding="UTF-8" standalone="yes"?>
<Relationships xmlns="http://schemas.openxmlformats.org/package/2006/relationships"><Relationship Id="rId1" Type="http://schemas.openxmlformats.org/officeDocument/2006/relationships/hyperlink" Target="#Front!A1"/></Relationships>
</file>

<file path=xl/drawings/_rels/drawing7.xml.rels><?xml version="1.0" encoding="UTF-8" standalone="yes"?>
<Relationships xmlns="http://schemas.openxmlformats.org/package/2006/relationships"><Relationship Id="rId1" Type="http://schemas.openxmlformats.org/officeDocument/2006/relationships/hyperlink" Target="#Front!A1"/></Relationships>
</file>

<file path=xl/drawings/_rels/drawing8.xml.rels><?xml version="1.0" encoding="UTF-8" standalone="yes"?>
<Relationships xmlns="http://schemas.openxmlformats.org/package/2006/relationships"><Relationship Id="rId1" Type="http://schemas.openxmlformats.org/officeDocument/2006/relationships/hyperlink" Target="#Front!A1"/></Relationships>
</file>

<file path=xl/drawings/drawing1.xml><?xml version="1.0" encoding="utf-8"?>
<xdr:wsDr xmlns:xdr="http://schemas.openxmlformats.org/drawingml/2006/spreadsheetDrawing" xmlns:a="http://schemas.openxmlformats.org/drawingml/2006/main">
  <xdr:twoCellAnchor>
    <xdr:from>
      <xdr:col>6</xdr:col>
      <xdr:colOff>463550</xdr:colOff>
      <xdr:row>0</xdr:row>
      <xdr:rowOff>158750</xdr:rowOff>
    </xdr:from>
    <xdr:to>
      <xdr:col>10</xdr:col>
      <xdr:colOff>155576</xdr:colOff>
      <xdr:row>2</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3651C39-9E06-4199-9CCE-6BE265D61C82}"/>
            </a:ext>
          </a:extLst>
        </xdr:cNvPr>
        <xdr:cNvSpPr txBox="1"/>
      </xdr:nvSpPr>
      <xdr:spPr>
        <a:xfrm>
          <a:off x="9239250" y="158750"/>
          <a:ext cx="1838326" cy="441325"/>
        </a:xfrm>
        <a:prstGeom prst="rect">
          <a:avLst/>
        </a:prstGeom>
        <a:solidFill>
          <a:schemeClr val="bg1">
            <a:lumMod val="75000"/>
          </a:schemeClr>
        </a:solidFill>
        <a:ln>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800" b="1">
              <a:solidFill>
                <a:sysClr val="windowText" lastClr="000000"/>
              </a:solidFill>
            </a:rPr>
            <a:t>User Guide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5</xdr:col>
      <xdr:colOff>28575</xdr:colOff>
      <xdr:row>9</xdr:row>
      <xdr:rowOff>9525</xdr:rowOff>
    </xdr:from>
    <xdr:to>
      <xdr:col>5</xdr:col>
      <xdr:colOff>5620038</xdr:colOff>
      <xdr:row>10</xdr:row>
      <xdr:rowOff>6359</xdr:rowOff>
    </xdr:to>
    <xdr:pic>
      <xdr:nvPicPr>
        <xdr:cNvPr id="2" name="Picture 1">
          <a:extLst>
            <a:ext uri="{FF2B5EF4-FFF2-40B4-BE49-F238E27FC236}">
              <a16:creationId xmlns:a16="http://schemas.microsoft.com/office/drawing/2014/main" id="{EE047C98-34FA-449A-92C6-6C38A92C832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89275" y="2422525"/>
          <a:ext cx="5591463" cy="180984"/>
        </a:xfrm>
        <a:prstGeom prst="rect">
          <a:avLst/>
        </a:prstGeom>
      </xdr:spPr>
    </xdr:pic>
    <xdr:clientData/>
  </xdr:twoCellAnchor>
  <xdr:twoCellAnchor editAs="oneCell">
    <xdr:from>
      <xdr:col>1</xdr:col>
      <xdr:colOff>63500</xdr:colOff>
      <xdr:row>4</xdr:row>
      <xdr:rowOff>311150</xdr:rowOff>
    </xdr:from>
    <xdr:to>
      <xdr:col>4</xdr:col>
      <xdr:colOff>457325</xdr:colOff>
      <xdr:row>9</xdr:row>
      <xdr:rowOff>152465</xdr:rowOff>
    </xdr:to>
    <xdr:pic>
      <xdr:nvPicPr>
        <xdr:cNvPr id="3" name="Picture 2">
          <a:extLst>
            <a:ext uri="{FF2B5EF4-FFF2-40B4-BE49-F238E27FC236}">
              <a16:creationId xmlns:a16="http://schemas.microsoft.com/office/drawing/2014/main" id="{EDEFA0AB-45AB-4B96-8353-7B08150E97D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3100" y="1289050"/>
          <a:ext cx="2235325" cy="1276415"/>
        </a:xfrm>
        <a:prstGeom prst="rect">
          <a:avLst/>
        </a:prstGeom>
      </xdr:spPr>
    </xdr:pic>
    <xdr:clientData/>
  </xdr:twoCellAnchor>
  <xdr:twoCellAnchor>
    <xdr:from>
      <xdr:col>5</xdr:col>
      <xdr:colOff>4521200</xdr:colOff>
      <xdr:row>1</xdr:row>
      <xdr:rowOff>0</xdr:rowOff>
    </xdr:from>
    <xdr:to>
      <xdr:col>5</xdr:col>
      <xdr:colOff>5892800</xdr:colOff>
      <xdr:row>2</xdr:row>
      <xdr:rowOff>114300</xdr:rowOff>
    </xdr:to>
    <xdr:sp macro="" textlink="">
      <xdr:nvSpPr>
        <xdr:cNvPr id="4" name="TextBox 3">
          <a:hlinkClick xmlns:r="http://schemas.openxmlformats.org/officeDocument/2006/relationships" r:id="rId3"/>
          <a:extLst>
            <a:ext uri="{FF2B5EF4-FFF2-40B4-BE49-F238E27FC236}">
              <a16:creationId xmlns:a16="http://schemas.microsoft.com/office/drawing/2014/main" id="{BD5A7AEA-9EAA-40B0-9BB4-83917CA4F0DF}"/>
            </a:ext>
          </a:extLst>
        </xdr:cNvPr>
        <xdr:cNvSpPr txBox="1"/>
      </xdr:nvSpPr>
      <xdr:spPr>
        <a:xfrm>
          <a:off x="7581900" y="184150"/>
          <a:ext cx="1371600" cy="5397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ysClr val="windowText" lastClr="000000"/>
              </a:solidFill>
            </a:rPr>
            <a:t>Return to front page</a:t>
          </a:r>
        </a:p>
        <a:p>
          <a:endParaRPr lang="en-GB" sz="1100">
            <a:solidFill>
              <a:sysClr val="windowText" lastClr="000000"/>
            </a:solidFill>
          </a:endParaRPr>
        </a:p>
      </xdr:txBody>
    </xdr:sp>
    <xdr:clientData/>
  </xdr:twoCellAnchor>
  <xdr:twoCellAnchor>
    <xdr:from>
      <xdr:col>1</xdr:col>
      <xdr:colOff>505732</xdr:colOff>
      <xdr:row>41</xdr:row>
      <xdr:rowOff>122919</xdr:rowOff>
    </xdr:from>
    <xdr:to>
      <xdr:col>4</xdr:col>
      <xdr:colOff>32204</xdr:colOff>
      <xdr:row>44</xdr:row>
      <xdr:rowOff>122917</xdr:rowOff>
    </xdr:to>
    <xdr:sp macro="" textlink="">
      <xdr:nvSpPr>
        <xdr:cNvPr id="5" name="TextBox 4">
          <a:hlinkClick xmlns:r="http://schemas.openxmlformats.org/officeDocument/2006/relationships" r:id="rId3"/>
          <a:extLst>
            <a:ext uri="{FF2B5EF4-FFF2-40B4-BE49-F238E27FC236}">
              <a16:creationId xmlns:a16="http://schemas.microsoft.com/office/drawing/2014/main" id="{24D93BBD-78B2-44E2-B8D2-6D971129FF79}"/>
            </a:ext>
          </a:extLst>
        </xdr:cNvPr>
        <xdr:cNvSpPr txBox="1"/>
      </xdr:nvSpPr>
      <xdr:spPr>
        <a:xfrm>
          <a:off x="1115332" y="10454369"/>
          <a:ext cx="1367972" cy="552448"/>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4</xdr:col>
      <xdr:colOff>579437</xdr:colOff>
      <xdr:row>15</xdr:row>
      <xdr:rowOff>126999</xdr:rowOff>
    </xdr:from>
    <xdr:to>
      <xdr:col>5</xdr:col>
      <xdr:colOff>3124362</xdr:colOff>
      <xdr:row>18</xdr:row>
      <xdr:rowOff>11133</xdr:rowOff>
    </xdr:to>
    <xdr:pic>
      <xdr:nvPicPr>
        <xdr:cNvPr id="6" name="Picture 5">
          <a:extLst>
            <a:ext uri="{FF2B5EF4-FFF2-40B4-BE49-F238E27FC236}">
              <a16:creationId xmlns:a16="http://schemas.microsoft.com/office/drawing/2014/main" id="{56ECE3F2-44DE-4D52-B53F-C34A1F8DF3C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030537" y="5670549"/>
          <a:ext cx="3154525" cy="436584"/>
        </a:xfrm>
        <a:prstGeom prst="rect">
          <a:avLst/>
        </a:prstGeom>
        <a:solidFill>
          <a:sysClr val="window" lastClr="FFFFFF"/>
        </a:solidFill>
      </xdr:spPr>
    </xdr:pic>
    <xdr:clientData/>
  </xdr:twoCellAnchor>
  <xdr:twoCellAnchor editAs="oneCell">
    <xdr:from>
      <xdr:col>4</xdr:col>
      <xdr:colOff>568098</xdr:colOff>
      <xdr:row>28</xdr:row>
      <xdr:rowOff>99785</xdr:rowOff>
    </xdr:from>
    <xdr:to>
      <xdr:col>5</xdr:col>
      <xdr:colOff>3116425</xdr:colOff>
      <xdr:row>29</xdr:row>
      <xdr:rowOff>170101</xdr:rowOff>
    </xdr:to>
    <xdr:pic>
      <xdr:nvPicPr>
        <xdr:cNvPr id="7" name="Picture 6">
          <a:extLst>
            <a:ext uri="{FF2B5EF4-FFF2-40B4-BE49-F238E27FC236}">
              <a16:creationId xmlns:a16="http://schemas.microsoft.com/office/drawing/2014/main" id="{A10BBE60-CA9A-442D-96C8-07598F2BB8D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019198" y="8037285"/>
          <a:ext cx="3157927" cy="254466"/>
        </a:xfrm>
        <a:prstGeom prst="rect">
          <a:avLst/>
        </a:prstGeom>
      </xdr:spPr>
    </xdr:pic>
    <xdr:clientData/>
  </xdr:twoCellAnchor>
  <xdr:twoCellAnchor editAs="oneCell">
    <xdr:from>
      <xdr:col>5</xdr:col>
      <xdr:colOff>4689930</xdr:colOff>
      <xdr:row>15</xdr:row>
      <xdr:rowOff>99786</xdr:rowOff>
    </xdr:from>
    <xdr:to>
      <xdr:col>15</xdr:col>
      <xdr:colOff>188687</xdr:colOff>
      <xdr:row>26</xdr:row>
      <xdr:rowOff>84453</xdr:rowOff>
    </xdr:to>
    <xdr:pic>
      <xdr:nvPicPr>
        <xdr:cNvPr id="8" name="Picture 7">
          <a:extLst>
            <a:ext uri="{FF2B5EF4-FFF2-40B4-BE49-F238E27FC236}">
              <a16:creationId xmlns:a16="http://schemas.microsoft.com/office/drawing/2014/main" id="{4EB2AD45-E2BA-4ACE-AC05-5DFE2550145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7750630" y="5643336"/>
          <a:ext cx="7794171" cy="2010317"/>
        </a:xfrm>
        <a:prstGeom prst="rect">
          <a:avLst/>
        </a:prstGeom>
      </xdr:spPr>
    </xdr:pic>
    <xdr:clientData/>
  </xdr:twoCellAnchor>
  <xdr:twoCellAnchor editAs="oneCell">
    <xdr:from>
      <xdr:col>5</xdr:col>
      <xdr:colOff>4635500</xdr:colOff>
      <xdr:row>28</xdr:row>
      <xdr:rowOff>54428</xdr:rowOff>
    </xdr:from>
    <xdr:to>
      <xdr:col>15</xdr:col>
      <xdr:colOff>134257</xdr:colOff>
      <xdr:row>39</xdr:row>
      <xdr:rowOff>162253</xdr:rowOff>
    </xdr:to>
    <xdr:pic>
      <xdr:nvPicPr>
        <xdr:cNvPr id="9" name="Picture 8">
          <a:extLst>
            <a:ext uri="{FF2B5EF4-FFF2-40B4-BE49-F238E27FC236}">
              <a16:creationId xmlns:a16="http://schemas.microsoft.com/office/drawing/2014/main" id="{1BD13A27-A26A-4AB1-9A4C-23E0031D6C6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696200" y="7991928"/>
          <a:ext cx="7794171" cy="2133475"/>
        </a:xfrm>
        <a:prstGeom prst="rect">
          <a:avLst/>
        </a:prstGeom>
      </xdr:spPr>
    </xdr:pic>
    <xdr:clientData/>
  </xdr:twoCellAnchor>
  <xdr:twoCellAnchor>
    <xdr:from>
      <xdr:col>5</xdr:col>
      <xdr:colOff>2032000</xdr:colOff>
      <xdr:row>18</xdr:row>
      <xdr:rowOff>127000</xdr:rowOff>
    </xdr:from>
    <xdr:to>
      <xdr:col>5</xdr:col>
      <xdr:colOff>4508500</xdr:colOff>
      <xdr:row>19</xdr:row>
      <xdr:rowOff>163286</xdr:rowOff>
    </xdr:to>
    <xdr:cxnSp macro="">
      <xdr:nvCxnSpPr>
        <xdr:cNvPr id="10" name="Connector: Elbow 9">
          <a:extLst>
            <a:ext uri="{FF2B5EF4-FFF2-40B4-BE49-F238E27FC236}">
              <a16:creationId xmlns:a16="http://schemas.microsoft.com/office/drawing/2014/main" id="{62FAD505-3D63-4B1E-A53A-D52D0DD7103E}"/>
            </a:ext>
            <a:ext uri="{C183D7F6-B498-43B3-948B-1728B52AA6E4}">
              <adec:decorative xmlns:adec="http://schemas.microsoft.com/office/drawing/2017/decorative" val="1"/>
            </a:ext>
          </a:extLst>
        </xdr:cNvPr>
        <xdr:cNvCxnSpPr/>
      </xdr:nvCxnSpPr>
      <xdr:spPr>
        <a:xfrm>
          <a:off x="5092700" y="6223000"/>
          <a:ext cx="2476500" cy="220436"/>
        </a:xfrm>
        <a:prstGeom prst="bentConnector3">
          <a:avLst>
            <a:gd name="adj1" fmla="val -183"/>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2104572</xdr:colOff>
      <xdr:row>30</xdr:row>
      <xdr:rowOff>45357</xdr:rowOff>
    </xdr:from>
    <xdr:to>
      <xdr:col>5</xdr:col>
      <xdr:colOff>4490358</xdr:colOff>
      <xdr:row>31</xdr:row>
      <xdr:rowOff>163285</xdr:rowOff>
    </xdr:to>
    <xdr:cxnSp macro="">
      <xdr:nvCxnSpPr>
        <xdr:cNvPr id="11" name="Connector: Elbow 10">
          <a:extLst>
            <a:ext uri="{FF2B5EF4-FFF2-40B4-BE49-F238E27FC236}">
              <a16:creationId xmlns:a16="http://schemas.microsoft.com/office/drawing/2014/main" id="{5B1A4CF1-1F65-4C6C-81AE-6B0BE3FEFC02}"/>
            </a:ext>
            <a:ext uri="{C183D7F6-B498-43B3-948B-1728B52AA6E4}">
              <adec:decorative xmlns:adec="http://schemas.microsoft.com/office/drawing/2017/decorative" val="1"/>
            </a:ext>
          </a:extLst>
        </xdr:cNvPr>
        <xdr:cNvCxnSpPr/>
      </xdr:nvCxnSpPr>
      <xdr:spPr>
        <a:xfrm>
          <a:off x="5165272" y="8351157"/>
          <a:ext cx="2385786" cy="302078"/>
        </a:xfrm>
        <a:prstGeom prst="bentConnector3">
          <a:avLst>
            <a:gd name="adj1" fmla="val -19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6350</xdr:colOff>
      <xdr:row>4</xdr:row>
      <xdr:rowOff>153307</xdr:rowOff>
    </xdr:to>
    <xdr:sp macro="" textlink="">
      <xdr:nvSpPr>
        <xdr:cNvPr id="3" name="TextBox 2">
          <a:hlinkClick xmlns:r="http://schemas.openxmlformats.org/officeDocument/2006/relationships" r:id="rId1"/>
          <a:extLst>
            <a:ext uri="{FF2B5EF4-FFF2-40B4-BE49-F238E27FC236}">
              <a16:creationId xmlns:a16="http://schemas.microsoft.com/office/drawing/2014/main" id="{CF40FC63-28A5-4D53-A4DF-9755DDC5FB77}"/>
            </a:ext>
          </a:extLst>
        </xdr:cNvPr>
        <xdr:cNvSpPr txBox="1"/>
      </xdr:nvSpPr>
      <xdr:spPr>
        <a:xfrm>
          <a:off x="8089900" y="184150"/>
          <a:ext cx="1371600" cy="54065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ysClr val="windowText" lastClr="000000"/>
              </a:solidFill>
            </a:rPr>
            <a:t>Return to front page</a:t>
          </a:r>
        </a:p>
        <a:p>
          <a:endParaRPr lang="en-GB"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6350</xdr:colOff>
      <xdr:row>4</xdr:row>
      <xdr:rowOff>153307</xdr:rowOff>
    </xdr:to>
    <xdr:sp macro="" textlink="">
      <xdr:nvSpPr>
        <xdr:cNvPr id="2" name="TextBox 1">
          <a:hlinkClick xmlns:r="http://schemas.openxmlformats.org/officeDocument/2006/relationships" r:id="rId1"/>
          <a:extLst>
            <a:ext uri="{FF2B5EF4-FFF2-40B4-BE49-F238E27FC236}">
              <a16:creationId xmlns:a16="http://schemas.microsoft.com/office/drawing/2014/main" id="{6B39BA83-B468-480C-B0BA-A3F91E03E2C4}"/>
            </a:ext>
          </a:extLst>
        </xdr:cNvPr>
        <xdr:cNvSpPr txBox="1"/>
      </xdr:nvSpPr>
      <xdr:spPr>
        <a:xfrm>
          <a:off x="8089900" y="184150"/>
          <a:ext cx="1371600" cy="54065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ysClr val="windowText" lastClr="000000"/>
              </a:solidFill>
            </a:rPr>
            <a:t>Return to front page</a:t>
          </a:r>
        </a:p>
        <a:p>
          <a:endParaRPr lang="en-GB"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6350</xdr:colOff>
      <xdr:row>4</xdr:row>
      <xdr:rowOff>153307</xdr:rowOff>
    </xdr:to>
    <xdr:sp macro="" textlink="">
      <xdr:nvSpPr>
        <xdr:cNvPr id="2" name="TextBox 1">
          <a:hlinkClick xmlns:r="http://schemas.openxmlformats.org/officeDocument/2006/relationships" r:id="rId1"/>
          <a:extLst>
            <a:ext uri="{FF2B5EF4-FFF2-40B4-BE49-F238E27FC236}">
              <a16:creationId xmlns:a16="http://schemas.microsoft.com/office/drawing/2014/main" id="{AC6F4BD0-D1A2-40D4-83A5-7F27C30D724D}"/>
            </a:ext>
          </a:extLst>
        </xdr:cNvPr>
        <xdr:cNvSpPr txBox="1"/>
      </xdr:nvSpPr>
      <xdr:spPr>
        <a:xfrm>
          <a:off x="8089900" y="184150"/>
          <a:ext cx="1371600" cy="54065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ysClr val="windowText" lastClr="000000"/>
              </a:solidFill>
            </a:rPr>
            <a:t>Return to front page</a:t>
          </a:r>
        </a:p>
        <a:p>
          <a:endParaRPr lang="en-GB"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6350</xdr:colOff>
      <xdr:row>4</xdr:row>
      <xdr:rowOff>153307</xdr:rowOff>
    </xdr:to>
    <xdr:sp macro="" textlink="">
      <xdr:nvSpPr>
        <xdr:cNvPr id="2" name="TextBox 1">
          <a:hlinkClick xmlns:r="http://schemas.openxmlformats.org/officeDocument/2006/relationships" r:id="rId1"/>
          <a:extLst>
            <a:ext uri="{FF2B5EF4-FFF2-40B4-BE49-F238E27FC236}">
              <a16:creationId xmlns:a16="http://schemas.microsoft.com/office/drawing/2014/main" id="{1278C615-B876-451F-8F8F-E4F369747F80}"/>
            </a:ext>
          </a:extLst>
        </xdr:cNvPr>
        <xdr:cNvSpPr txBox="1"/>
      </xdr:nvSpPr>
      <xdr:spPr>
        <a:xfrm>
          <a:off x="8089900" y="184150"/>
          <a:ext cx="1371600" cy="54065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ysClr val="windowText" lastClr="000000"/>
              </a:solidFill>
            </a:rPr>
            <a:t>Return to front page</a:t>
          </a:r>
        </a:p>
        <a:p>
          <a:endParaRPr lang="en-GB"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6350</xdr:colOff>
      <xdr:row>4</xdr:row>
      <xdr:rowOff>153307</xdr:rowOff>
    </xdr:to>
    <xdr:sp macro="" textlink="">
      <xdr:nvSpPr>
        <xdr:cNvPr id="2" name="TextBox 1">
          <a:hlinkClick xmlns:r="http://schemas.openxmlformats.org/officeDocument/2006/relationships" r:id="rId1"/>
          <a:extLst>
            <a:ext uri="{FF2B5EF4-FFF2-40B4-BE49-F238E27FC236}">
              <a16:creationId xmlns:a16="http://schemas.microsoft.com/office/drawing/2014/main" id="{B3FCBE72-A8CB-4912-AC0B-3F1C91BB61B8}"/>
            </a:ext>
          </a:extLst>
        </xdr:cNvPr>
        <xdr:cNvSpPr txBox="1"/>
      </xdr:nvSpPr>
      <xdr:spPr>
        <a:xfrm>
          <a:off x="8089900" y="184150"/>
          <a:ext cx="1371600" cy="54065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ysClr val="windowText" lastClr="000000"/>
              </a:solidFill>
            </a:rPr>
            <a:t>Return to front page</a:t>
          </a:r>
        </a:p>
        <a:p>
          <a:endParaRPr lang="en-GB"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6350</xdr:colOff>
      <xdr:row>4</xdr:row>
      <xdr:rowOff>153307</xdr:rowOff>
    </xdr:to>
    <xdr:sp macro="" textlink="">
      <xdr:nvSpPr>
        <xdr:cNvPr id="2" name="TextBox 1">
          <a:hlinkClick xmlns:r="http://schemas.openxmlformats.org/officeDocument/2006/relationships" r:id="rId1"/>
          <a:extLst>
            <a:ext uri="{FF2B5EF4-FFF2-40B4-BE49-F238E27FC236}">
              <a16:creationId xmlns:a16="http://schemas.microsoft.com/office/drawing/2014/main" id="{DE5F6B9D-FFE5-438E-94C9-C01F93C6BCA7}"/>
            </a:ext>
          </a:extLst>
        </xdr:cNvPr>
        <xdr:cNvSpPr txBox="1"/>
      </xdr:nvSpPr>
      <xdr:spPr>
        <a:xfrm>
          <a:off x="8089900" y="184150"/>
          <a:ext cx="1371600" cy="54065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ysClr val="windowText" lastClr="000000"/>
              </a:solidFill>
            </a:rPr>
            <a:t>Return to front page</a:t>
          </a:r>
        </a:p>
        <a:p>
          <a:endParaRPr lang="en-GB"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AA90E-E143-4147-BCC9-9227B6C83298}">
  <dimension ref="A1:L16"/>
  <sheetViews>
    <sheetView tabSelected="1" zoomScaleNormal="100" workbookViewId="0">
      <pane ySplit="5" topLeftCell="A6" activePane="bottomLeft" state="frozen"/>
      <selection pane="bottomLeft"/>
    </sheetView>
  </sheetViews>
  <sheetFormatPr defaultRowHeight="14.5" x14ac:dyDescent="0.35"/>
  <cols>
    <col min="1" max="1" width="8.7265625" style="40"/>
    <col min="2" max="2" width="10.54296875" style="28" customWidth="1"/>
    <col min="3" max="3" width="38.90625" style="28" customWidth="1"/>
    <col min="4" max="6" width="17.90625" style="28" customWidth="1"/>
    <col min="7" max="7" width="8.7265625" style="28"/>
    <col min="8" max="8" width="9.81640625" style="29" customWidth="1"/>
    <col min="9" max="9" width="2.7265625" style="28" customWidth="1"/>
    <col min="10" max="10" width="9.453125" style="30" bestFit="1" customWidth="1"/>
    <col min="11" max="11" width="8.7265625" style="28"/>
    <col min="12" max="12" width="9" style="28" bestFit="1" customWidth="1"/>
    <col min="13" max="16384" width="8.7265625" style="28"/>
  </cols>
  <sheetData>
    <row r="1" spans="1:12" x14ac:dyDescent="0.35">
      <c r="A1" s="27"/>
    </row>
    <row r="2" spans="1:12" s="33" customFormat="1" ht="30.5" customHeight="1" x14ac:dyDescent="0.65">
      <c r="A2" s="27"/>
      <c r="B2" s="32" t="s">
        <v>190</v>
      </c>
      <c r="H2" s="29"/>
      <c r="J2" s="30"/>
    </row>
    <row r="3" spans="1:12" x14ac:dyDescent="0.35">
      <c r="A3" s="27"/>
      <c r="B3" s="34" t="s">
        <v>171</v>
      </c>
    </row>
    <row r="4" spans="1:12" x14ac:dyDescent="0.35">
      <c r="A4" s="27"/>
    </row>
    <row r="5" spans="1:12" x14ac:dyDescent="0.35">
      <c r="A5" s="35" t="s">
        <v>172</v>
      </c>
      <c r="B5" s="36" t="s">
        <v>0</v>
      </c>
      <c r="C5" s="36" t="s">
        <v>173</v>
      </c>
      <c r="D5" s="37" t="s">
        <v>174</v>
      </c>
      <c r="E5" s="37" t="s">
        <v>4</v>
      </c>
      <c r="F5" s="37" t="s">
        <v>175</v>
      </c>
      <c r="H5" s="38" t="s">
        <v>176</v>
      </c>
      <c r="I5" s="39"/>
      <c r="J5" s="60" t="s">
        <v>177</v>
      </c>
    </row>
    <row r="7" spans="1:12" x14ac:dyDescent="0.35">
      <c r="B7" s="36" t="s">
        <v>53</v>
      </c>
    </row>
    <row r="8" spans="1:12" x14ac:dyDescent="0.35">
      <c r="A8" s="75"/>
    </row>
    <row r="9" spans="1:12" x14ac:dyDescent="0.35">
      <c r="A9" s="76">
        <v>1</v>
      </c>
      <c r="C9" s="28" t="s">
        <v>178</v>
      </c>
      <c r="D9" s="41">
        <f>+'BUSINESS PLANNING - HRA (Divisi'!D9</f>
        <v>68132.956999999995</v>
      </c>
      <c r="E9" s="41">
        <f>+'BUSINESS PLANNING - HRA (Divisi'!E9</f>
        <v>-183103.32300000003</v>
      </c>
      <c r="F9" s="41">
        <f>+'BUSINESS PLANNING - HRA (Divisi'!F9</f>
        <v>-114970.36600000004</v>
      </c>
      <c r="H9" s="43">
        <f>+'BUSINESS PLANNING - HRA (Divisi'!H96+'BUSINESS PLANNING - HRA (Divisi'!H104+'BUSINESS PLANNING - HRA (Divisi'!H112+'BUSINESS PLANNING - HRA (Divisi'!H120+'BUSINESS PLANNING - HRA (Divisi'!H128+'BUSINESS PLANNING - HRA (Divisi'!H136</f>
        <v>3934</v>
      </c>
      <c r="J9" s="44">
        <f>+'BUSINESS PLANNING - HRA (Divisi'!H145+'BUSINESS PLANNING - HRA (Divisi'!H152+'BUSINESS PLANNING - HRA (Divisi'!H161+'BUSINESS PLANNING - HRA (Divisi'!H168</f>
        <v>-13850</v>
      </c>
      <c r="L9" s="45"/>
    </row>
    <row r="10" spans="1:12" x14ac:dyDescent="0.35">
      <c r="A10" s="76">
        <v>2</v>
      </c>
      <c r="C10" s="28" t="s">
        <v>179</v>
      </c>
      <c r="D10" s="42">
        <f>+'CITYWIDE HOUSING SERVICE - HRA '!D9</f>
        <v>11582.066000000001</v>
      </c>
      <c r="E10" s="42">
        <f>+'CITYWIDE HOUSING SERVICE - HRA '!E9</f>
        <v>-2642.422</v>
      </c>
      <c r="F10" s="42">
        <f>+'CITYWIDE HOUSING SERVICE - HRA '!F9</f>
        <v>8939.6440000000002</v>
      </c>
      <c r="H10" s="43">
        <f>+'CITYWIDE HOUSING SERVICE - HRA '!H40</f>
        <v>273</v>
      </c>
      <c r="J10" s="44">
        <v>0</v>
      </c>
    </row>
    <row r="11" spans="1:12" x14ac:dyDescent="0.35">
      <c r="A11" s="76">
        <v>3</v>
      </c>
      <c r="C11" s="28" t="s">
        <v>180</v>
      </c>
      <c r="D11" s="42">
        <f>+'INVESTMENT &amp; REPAIRS - HRA (Div'!D9</f>
        <v>81070.114999999991</v>
      </c>
      <c r="E11" s="42">
        <f>+'INVESTMENT &amp; REPAIRS - HRA (Div'!E9</f>
        <v>-9183.8070000000007</v>
      </c>
      <c r="F11" s="42">
        <f>+'INVESTMENT &amp; REPAIRS - HRA (Div'!F9</f>
        <v>71886.30799999999</v>
      </c>
      <c r="H11" s="43">
        <f>+'INVESTMENT &amp; REPAIRS - HRA (Div'!H103+'INVESTMENT &amp; REPAIRS - HRA (Div'!H111+'INVESTMENT &amp; REPAIRS - HRA (Div'!H119+'INVESTMENT &amp; REPAIRS - HRA (Div'!H127+'INVESTMENT &amp; REPAIRS - HRA (Div'!H135+'INVESTMENT &amp; REPAIRS - HRA (Div'!H143+'INVESTMENT &amp; REPAIRS - HRA (Div'!H151+'INVESTMENT &amp; REPAIRS - HRA (Div'!H159+'INVESTMENT &amp; REPAIRS - HRA (Div'!H167+'INVESTMENT &amp; REPAIRS - HRA (Div'!H175+'INVESTMENT &amp; REPAIRS - HRA (Div'!H183+'INVESTMENT &amp; REPAIRS - HRA (Div'!H191+'INVESTMENT &amp; REPAIRS - HRA (Div'!H199+'INVESTMENT &amp; REPAIRS - HRA (Div'!H207+'INVESTMENT &amp; REPAIRS - HRA (Div'!H215+'INVESTMENT &amp; REPAIRS - HRA (Div'!H223+'INVESTMENT &amp; REPAIRS - HRA (Div'!H231</f>
        <v>8330</v>
      </c>
      <c r="J11" s="44">
        <f>+'INVESTMENT &amp; REPAIRS - HRA (Div'!H240</f>
        <v>-400</v>
      </c>
    </row>
    <row r="12" spans="1:12" x14ac:dyDescent="0.35">
      <c r="A12" s="76">
        <v>4</v>
      </c>
      <c r="C12" s="28" t="s">
        <v>181</v>
      </c>
      <c r="D12" s="42">
        <f>+'N-HOODS INT &amp; TENANT SUPP-HRA ('!D9</f>
        <v>8351.402</v>
      </c>
      <c r="E12" s="42">
        <f>+'N-HOODS INT &amp; TENANT SUPP-HRA ('!E9</f>
        <v>0</v>
      </c>
      <c r="F12" s="42">
        <f>+'N-HOODS INT &amp; TENANT SUPP-HRA ('!F9</f>
        <v>8351.402</v>
      </c>
      <c r="H12" s="43">
        <f>+'N-HOODS INT &amp; TENANT SUPP-HRA ('!H40+'N-HOODS INT &amp; TENANT SUPP-HRA ('!H48+'N-HOODS INT &amp; TENANT SUPP-HRA ('!H56+'N-HOODS INT &amp; TENANT SUPP-HRA ('!H64+'N-HOODS INT &amp; TENANT SUPP-HRA ('!H72</f>
        <v>395</v>
      </c>
      <c r="J12" s="44">
        <v>0</v>
      </c>
    </row>
    <row r="13" spans="1:12" x14ac:dyDescent="0.35">
      <c r="A13" s="76">
        <v>5</v>
      </c>
      <c r="C13" s="28" t="s">
        <v>182</v>
      </c>
      <c r="D13" s="42">
        <f>+'NEIGHBOURHOOD SERVICES - HRA (D'!D9</f>
        <v>16324.254000000001</v>
      </c>
      <c r="E13" s="42">
        <f>+'NEIGHBOURHOOD SERVICES - HRA (D'!E9</f>
        <v>0</v>
      </c>
      <c r="F13" s="42">
        <f>+'NEIGHBOURHOOD SERVICES - HRA (D'!F9</f>
        <v>16324.254000000001</v>
      </c>
      <c r="H13" s="43">
        <f>+'NEIGHBOURHOOD SERVICES - HRA (D'!H40+'NEIGHBOURHOOD SERVICES - HRA (D'!H48+'NEIGHBOURHOOD SERVICES - HRA (D'!H56</f>
        <v>1251</v>
      </c>
      <c r="J13" s="44">
        <f>+'NEIGHBOURHOOD SERVICES - HRA (D'!H65</f>
        <v>-400</v>
      </c>
    </row>
    <row r="14" spans="1:12" x14ac:dyDescent="0.35">
      <c r="A14" s="76">
        <v>6</v>
      </c>
      <c r="C14" s="28" t="s">
        <v>183</v>
      </c>
      <c r="D14" s="42">
        <f>+'OTHER MANAGEMENT, SUPPORT ETC ('!D9</f>
        <v>9663.7579999999998</v>
      </c>
      <c r="E14" s="42">
        <f>+'OTHER MANAGEMENT, SUPPORT ETC ('!E9</f>
        <v>-606.99400000000003</v>
      </c>
      <c r="F14" s="42">
        <f>+'OTHER MANAGEMENT, SUPPORT ETC ('!F9</f>
        <v>9056.7639999999992</v>
      </c>
      <c r="H14" s="43">
        <f>+'OTHER MANAGEMENT, SUPPORT ETC ('!H33</f>
        <v>55</v>
      </c>
      <c r="J14" s="44">
        <v>0</v>
      </c>
    </row>
    <row r="15" spans="1:12" x14ac:dyDescent="0.35">
      <c r="A15" s="75"/>
    </row>
    <row r="16" spans="1:12" x14ac:dyDescent="0.35">
      <c r="A16" s="75"/>
      <c r="B16" s="46" t="s">
        <v>184</v>
      </c>
      <c r="C16" s="47"/>
      <c r="D16" s="48">
        <f>SUM(D9:D14)</f>
        <v>195124.552</v>
      </c>
      <c r="E16" s="48">
        <f>SUM(E9:E14)</f>
        <v>-195536.54600000003</v>
      </c>
      <c r="F16" s="48">
        <f>SUM(F9:F14)</f>
        <v>-411.99400000004607</v>
      </c>
      <c r="G16" s="48"/>
      <c r="H16" s="49">
        <f>SUM(H9:H14)</f>
        <v>14238</v>
      </c>
      <c r="I16" s="48"/>
      <c r="J16" s="50">
        <f>SUM(J9:J14)</f>
        <v>-14650</v>
      </c>
    </row>
  </sheetData>
  <hyperlinks>
    <hyperlink ref="A9" location="'BUSINESS PLANNING - HRA (Divisi'!Print_Area" display="'BUSINESS PLANNING - HRA (Divisi'!Print_Area" xr:uid="{C5F57F5D-61F0-4879-A454-5526B7CE7846}"/>
    <hyperlink ref="A10" location="'CITYWIDE HOUSING SERVICE - HRA '!Print_Area" display="'CITYWIDE HOUSING SERVICE - HRA '!Print_Area" xr:uid="{48DD584F-F4F8-4AA2-B697-92AFBA0AD8B4}"/>
    <hyperlink ref="A11" location="'INVESTMENT &amp; REPAIRS - HRA (Div'!Print_Area" display="'INVESTMENT &amp; REPAIRS - HRA (Div'!Print_Area" xr:uid="{ADC7574D-54F7-46B8-8207-02085E1A3FBE}"/>
    <hyperlink ref="A12" location="'N-HOODS INT &amp; TENANT SUPP-HRA ('!Print_Area" display="'N-HOODS INT &amp; TENANT SUPP-HRA ('!Print_Area" xr:uid="{114691E9-71CB-4740-9044-757873A551B4}"/>
    <hyperlink ref="A13" location="'NEIGHBOURHOOD SERVICES - HRA (D'!Print_Area" display="'NEIGHBOURHOOD SERVICES - HRA (D'!Print_Area" xr:uid="{1C519947-5D61-4106-B361-A610BFB3290C}"/>
    <hyperlink ref="A14" location="'OTHER MANAGEMENT, SUPPORT ETC ('!Print_Area" display="'OTHER MANAGEMENT, SUPPORT ETC ('!Print_Area" xr:uid="{3CDA95CC-3C1E-4D61-85F5-02BF33652D0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E07DF-5E33-4E42-AED2-12B8E58FDCEA}">
  <dimension ref="A2:I44"/>
  <sheetViews>
    <sheetView zoomScale="70" zoomScaleNormal="70" workbookViewId="0">
      <pane ySplit="4" topLeftCell="A5" activePane="bottomLeft" state="frozen"/>
      <selection pane="bottomLeft" activeCell="I13" sqref="I13"/>
    </sheetView>
  </sheetViews>
  <sheetFormatPr defaultRowHeight="14.5" x14ac:dyDescent="0.35"/>
  <cols>
    <col min="1" max="1" width="8.7265625" style="27"/>
    <col min="2" max="2" width="8.90625" style="28" customWidth="1"/>
    <col min="3" max="5" width="8.7265625" style="28"/>
    <col min="6" max="6" width="97.36328125" style="28" customWidth="1"/>
    <col min="7" max="16384" width="8.7265625" style="28"/>
  </cols>
  <sheetData>
    <row r="2" spans="2:9" s="31" customFormat="1" ht="33.5" customHeight="1" x14ac:dyDescent="0.55000000000000004">
      <c r="B2" s="51" t="s">
        <v>191</v>
      </c>
    </row>
    <row r="3" spans="2:9" x14ac:dyDescent="0.35">
      <c r="C3" s="52"/>
    </row>
    <row r="5" spans="2:9" ht="26" customHeight="1" x14ac:dyDescent="0.35"/>
    <row r="6" spans="2:9" ht="29" x14ac:dyDescent="0.35">
      <c r="F6" s="53" t="s">
        <v>185</v>
      </c>
    </row>
    <row r="8" spans="2:9" ht="29" x14ac:dyDescent="0.35">
      <c r="F8" s="53" t="s">
        <v>186</v>
      </c>
    </row>
    <row r="9" spans="2:9" x14ac:dyDescent="0.35">
      <c r="I9" s="52"/>
    </row>
    <row r="10" spans="2:9" x14ac:dyDescent="0.35">
      <c r="I10" s="52"/>
    </row>
    <row r="12" spans="2:9" x14ac:dyDescent="0.35">
      <c r="F12" s="28" t="s">
        <v>187</v>
      </c>
    </row>
    <row r="13" spans="2:9" ht="72.5" x14ac:dyDescent="0.35">
      <c r="F13" s="54" t="s">
        <v>193</v>
      </c>
    </row>
    <row r="14" spans="2:9" ht="43.5" x14ac:dyDescent="0.35">
      <c r="F14" s="53" t="s">
        <v>192</v>
      </c>
    </row>
    <row r="15" spans="2:9" x14ac:dyDescent="0.35">
      <c r="F15" s="53"/>
    </row>
    <row r="16" spans="2:9" x14ac:dyDescent="0.35">
      <c r="F16" s="53"/>
    </row>
    <row r="17" spans="6:6" x14ac:dyDescent="0.35">
      <c r="F17" s="53"/>
    </row>
    <row r="18" spans="6:6" x14ac:dyDescent="0.35">
      <c r="F18" s="53"/>
    </row>
    <row r="19" spans="6:6" x14ac:dyDescent="0.35">
      <c r="F19" s="53"/>
    </row>
    <row r="20" spans="6:6" x14ac:dyDescent="0.35">
      <c r="F20" s="53"/>
    </row>
    <row r="21" spans="6:6" x14ac:dyDescent="0.35">
      <c r="F21" s="53"/>
    </row>
    <row r="22" spans="6:6" x14ac:dyDescent="0.35">
      <c r="F22" s="53"/>
    </row>
    <row r="23" spans="6:6" x14ac:dyDescent="0.35">
      <c r="F23" s="53"/>
    </row>
    <row r="24" spans="6:6" x14ac:dyDescent="0.35">
      <c r="F24" s="53"/>
    </row>
    <row r="25" spans="6:6" x14ac:dyDescent="0.35">
      <c r="F25" s="53"/>
    </row>
    <row r="26" spans="6:6" x14ac:dyDescent="0.35">
      <c r="F26" s="53"/>
    </row>
    <row r="27" spans="6:6" x14ac:dyDescent="0.35">
      <c r="F27" s="53" t="s">
        <v>188</v>
      </c>
    </row>
    <row r="28" spans="6:6" x14ac:dyDescent="0.35">
      <c r="F28" s="53"/>
    </row>
    <row r="29" spans="6:6" x14ac:dyDescent="0.35">
      <c r="F29" s="53"/>
    </row>
    <row r="30" spans="6:6" x14ac:dyDescent="0.35">
      <c r="F30" s="53"/>
    </row>
    <row r="31" spans="6:6" x14ac:dyDescent="0.35">
      <c r="F31" s="53"/>
    </row>
    <row r="32" spans="6:6" x14ac:dyDescent="0.35">
      <c r="F32" s="53"/>
    </row>
    <row r="33" spans="6:6" x14ac:dyDescent="0.35">
      <c r="F33" s="53"/>
    </row>
    <row r="34" spans="6:6" x14ac:dyDescent="0.35">
      <c r="F34" s="53"/>
    </row>
    <row r="35" spans="6:6" x14ac:dyDescent="0.35">
      <c r="F35" s="53"/>
    </row>
    <row r="36" spans="6:6" x14ac:dyDescent="0.35">
      <c r="F36" s="53"/>
    </row>
    <row r="37" spans="6:6" x14ac:dyDescent="0.35">
      <c r="F37" s="53"/>
    </row>
    <row r="38" spans="6:6" x14ac:dyDescent="0.35">
      <c r="F38" s="53"/>
    </row>
    <row r="39" spans="6:6" x14ac:dyDescent="0.35">
      <c r="F39" s="53"/>
    </row>
    <row r="40" spans="6:6" x14ac:dyDescent="0.35">
      <c r="F40" s="53"/>
    </row>
    <row r="41" spans="6:6" x14ac:dyDescent="0.35">
      <c r="F41" s="53"/>
    </row>
    <row r="44" spans="6:6" x14ac:dyDescent="0.35">
      <c r="F44" s="28" t="s">
        <v>189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H175"/>
  <sheetViews>
    <sheetView showGridLines="0" showRowColHeaders="0" topLeftCell="A2" workbookViewId="0">
      <selection activeCell="C2" sqref="C2:H17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1" t="s">
        <v>0</v>
      </c>
      <c r="D2" s="90" t="s">
        <v>53</v>
      </c>
      <c r="E2" s="90"/>
      <c r="F2" s="2"/>
    </row>
    <row r="3" spans="3:8" ht="4.5" customHeight="1" x14ac:dyDescent="0.35">
      <c r="C3" s="3"/>
      <c r="D3" s="90"/>
      <c r="E3" s="90"/>
      <c r="F3" s="4"/>
    </row>
    <row r="4" spans="3:8" ht="13" customHeight="1" x14ac:dyDescent="0.35">
      <c r="C4" s="61" t="s">
        <v>1</v>
      </c>
      <c r="D4" s="1" t="s">
        <v>55</v>
      </c>
      <c r="E4" s="1"/>
      <c r="F4" s="2"/>
    </row>
    <row r="5" spans="3:8" ht="12.5" customHeight="1" x14ac:dyDescent="0.35"/>
    <row r="6" spans="3:8" ht="144.75" customHeight="1" x14ac:dyDescent="0.35">
      <c r="C6" s="62" t="s">
        <v>2</v>
      </c>
      <c r="D6" s="91" t="s">
        <v>56</v>
      </c>
      <c r="E6" s="92"/>
      <c r="F6" s="92"/>
      <c r="G6" s="92"/>
      <c r="H6" s="93"/>
    </row>
    <row r="7" spans="3:8" ht="13" customHeight="1" thickBot="1" x14ac:dyDescent="0.4"/>
    <row r="8" spans="3:8" ht="26" customHeight="1" x14ac:dyDescent="0.35">
      <c r="C8" s="5"/>
      <c r="D8" s="63" t="s">
        <v>3</v>
      </c>
      <c r="E8" s="64" t="s">
        <v>4</v>
      </c>
      <c r="F8" s="65" t="s">
        <v>5</v>
      </c>
      <c r="G8" s="6"/>
      <c r="H8" s="66" t="s">
        <v>6</v>
      </c>
    </row>
    <row r="9" spans="3:8" ht="13" customHeight="1" x14ac:dyDescent="0.35">
      <c r="C9" s="67" t="s">
        <v>7</v>
      </c>
      <c r="D9" s="8">
        <v>68132.956999999995</v>
      </c>
      <c r="E9" s="8">
        <v>-183103.32300000003</v>
      </c>
      <c r="F9" s="9">
        <v>-114970.36600000004</v>
      </c>
      <c r="H9" s="10">
        <v>0</v>
      </c>
    </row>
    <row r="10" spans="3:8" ht="7.5" customHeight="1" x14ac:dyDescent="0.35">
      <c r="C10" s="7"/>
      <c r="F10" s="11"/>
      <c r="H10" s="12"/>
    </row>
    <row r="11" spans="3:8" ht="12.75" customHeight="1" thickBot="1" x14ac:dyDescent="0.4">
      <c r="C11" s="68" t="s">
        <v>8</v>
      </c>
      <c r="D11" s="13"/>
      <c r="E11" s="14"/>
      <c r="F11" s="15">
        <v>-13850</v>
      </c>
      <c r="G11" s="14"/>
      <c r="H11" s="16">
        <v>0</v>
      </c>
    </row>
    <row r="12" spans="3:8" ht="6.75" customHeight="1" x14ac:dyDescent="0.35"/>
    <row r="13" spans="3:8" ht="13" customHeight="1" thickBot="1" x14ac:dyDescent="0.4">
      <c r="C13" t="s">
        <v>9</v>
      </c>
    </row>
    <row r="14" spans="3:8" ht="18.5" customHeight="1" thickBot="1" x14ac:dyDescent="0.4">
      <c r="C14" s="97"/>
      <c r="D14" s="98" t="s">
        <v>10</v>
      </c>
      <c r="E14" s="98"/>
      <c r="F14" s="98"/>
      <c r="G14" s="98"/>
      <c r="H14" s="99"/>
    </row>
    <row r="15" spans="3:8" ht="19.5" customHeight="1" thickBot="1" x14ac:dyDescent="0.4"/>
    <row r="16" spans="3:8" ht="20" customHeight="1" thickBot="1" x14ac:dyDescent="0.4">
      <c r="C16" s="69" t="s">
        <v>11</v>
      </c>
      <c r="D16" s="80" t="s">
        <v>12</v>
      </c>
      <c r="E16" s="82"/>
      <c r="F16" s="82"/>
      <c r="G16" s="82"/>
      <c r="H16" s="83"/>
    </row>
    <row r="17" spans="2:8" ht="20" customHeight="1" thickBot="1" x14ac:dyDescent="0.4">
      <c r="C17" s="70" t="s">
        <v>13</v>
      </c>
      <c r="D17" s="77" t="s">
        <v>57</v>
      </c>
      <c r="E17" s="78"/>
      <c r="F17" s="78"/>
      <c r="G17" s="78"/>
      <c r="H17" s="79"/>
    </row>
    <row r="18" spans="2:8" ht="20" customHeight="1" thickBot="1" x14ac:dyDescent="0.4">
      <c r="C18" s="70" t="s">
        <v>14</v>
      </c>
      <c r="D18" s="77" t="s">
        <v>58</v>
      </c>
      <c r="E18" s="78"/>
      <c r="F18" s="78"/>
      <c r="G18" s="78"/>
      <c r="H18" s="79"/>
    </row>
    <row r="19" spans="2:8" ht="5.25" customHeight="1" x14ac:dyDescent="0.35">
      <c r="C19" s="17"/>
      <c r="H19" s="18"/>
    </row>
    <row r="20" spans="2:8" ht="26.5" customHeight="1" thickBot="1" x14ac:dyDescent="0.4">
      <c r="B20" s="19"/>
      <c r="C20" s="71" t="s">
        <v>15</v>
      </c>
      <c r="D20" s="72" t="s">
        <v>16</v>
      </c>
      <c r="E20" s="72" t="s">
        <v>17</v>
      </c>
      <c r="F20" s="73" t="s">
        <v>3</v>
      </c>
      <c r="G20" s="72" t="s">
        <v>4</v>
      </c>
      <c r="H20" s="74" t="s">
        <v>5</v>
      </c>
    </row>
    <row r="21" spans="2:8" ht="20" customHeight="1" thickBot="1" x14ac:dyDescent="0.4">
      <c r="C21" s="20">
        <v>0</v>
      </c>
      <c r="D21" s="21"/>
      <c r="E21" s="21">
        <v>13646.17</v>
      </c>
      <c r="F21" s="21">
        <v>13646.17</v>
      </c>
      <c r="G21" s="21"/>
      <c r="H21" s="22">
        <v>13646.17</v>
      </c>
    </row>
    <row r="22" spans="2:8" ht="13" customHeight="1" thickBot="1" x14ac:dyDescent="0.4"/>
    <row r="23" spans="2:8" ht="20" customHeight="1" thickBot="1" x14ac:dyDescent="0.4">
      <c r="C23" s="69" t="s">
        <v>11</v>
      </c>
      <c r="D23" s="80" t="s">
        <v>18</v>
      </c>
      <c r="E23" s="82"/>
      <c r="F23" s="82"/>
      <c r="G23" s="82"/>
      <c r="H23" s="83"/>
    </row>
    <row r="24" spans="2:8" ht="20" customHeight="1" thickBot="1" x14ac:dyDescent="0.4">
      <c r="C24" s="70" t="s">
        <v>13</v>
      </c>
      <c r="D24" s="77" t="s">
        <v>59</v>
      </c>
      <c r="E24" s="78"/>
      <c r="F24" s="78"/>
      <c r="G24" s="78"/>
      <c r="H24" s="79"/>
    </row>
    <row r="25" spans="2:8" ht="40" customHeight="1" thickBot="1" x14ac:dyDescent="0.4">
      <c r="C25" s="70" t="s">
        <v>14</v>
      </c>
      <c r="D25" s="77" t="s">
        <v>60</v>
      </c>
      <c r="E25" s="78"/>
      <c r="F25" s="78"/>
      <c r="G25" s="78"/>
      <c r="H25" s="79"/>
    </row>
    <row r="26" spans="2:8" ht="5.25" customHeight="1" x14ac:dyDescent="0.35">
      <c r="C26" s="17"/>
      <c r="H26" s="18"/>
    </row>
    <row r="27" spans="2:8" ht="25.4" customHeight="1" thickBot="1" x14ac:dyDescent="0.4">
      <c r="B27" s="19"/>
      <c r="C27" s="71" t="s">
        <v>15</v>
      </c>
      <c r="D27" s="72" t="s">
        <v>16</v>
      </c>
      <c r="E27" s="72" t="s">
        <v>17</v>
      </c>
      <c r="F27" s="73" t="s">
        <v>3</v>
      </c>
      <c r="G27" s="72" t="s">
        <v>4</v>
      </c>
      <c r="H27" s="74" t="s">
        <v>5</v>
      </c>
    </row>
    <row r="28" spans="2:8" ht="20" customHeight="1" thickBot="1" x14ac:dyDescent="0.4">
      <c r="C28" s="20">
        <v>0</v>
      </c>
      <c r="D28" s="21">
        <v>565.95799999999997</v>
      </c>
      <c r="E28" s="21">
        <v>4130.9490000000005</v>
      </c>
      <c r="F28" s="21">
        <v>4696.9070000000002</v>
      </c>
      <c r="G28" s="21">
        <v>-270</v>
      </c>
      <c r="H28" s="22">
        <v>4426.9070000000002</v>
      </c>
    </row>
    <row r="29" spans="2:8" ht="13" customHeight="1" thickBot="1" x14ac:dyDescent="0.4"/>
    <row r="30" spans="2:8" ht="20" customHeight="1" thickBot="1" x14ac:dyDescent="0.4">
      <c r="C30" s="69" t="s">
        <v>11</v>
      </c>
      <c r="D30" s="80" t="s">
        <v>19</v>
      </c>
      <c r="E30" s="82"/>
      <c r="F30" s="82"/>
      <c r="G30" s="82"/>
      <c r="H30" s="83"/>
    </row>
    <row r="31" spans="2:8" ht="20" customHeight="1" thickBot="1" x14ac:dyDescent="0.4">
      <c r="C31" s="70" t="s">
        <v>13</v>
      </c>
      <c r="D31" s="77" t="s">
        <v>61</v>
      </c>
      <c r="E31" s="78"/>
      <c r="F31" s="78"/>
      <c r="G31" s="78"/>
      <c r="H31" s="79"/>
    </row>
    <row r="32" spans="2:8" ht="20" customHeight="1" thickBot="1" x14ac:dyDescent="0.4">
      <c r="C32" s="70" t="s">
        <v>14</v>
      </c>
      <c r="D32" s="77" t="s">
        <v>62</v>
      </c>
      <c r="E32" s="78"/>
      <c r="F32" s="78"/>
      <c r="G32" s="78"/>
      <c r="H32" s="79"/>
    </row>
    <row r="33" spans="2:8" ht="5.25" customHeight="1" x14ac:dyDescent="0.35">
      <c r="C33" s="17"/>
      <c r="H33" s="18"/>
    </row>
    <row r="34" spans="2:8" ht="25.4" customHeight="1" thickBot="1" x14ac:dyDescent="0.4">
      <c r="B34" s="19"/>
      <c r="C34" s="71" t="s">
        <v>15</v>
      </c>
      <c r="D34" s="72" t="s">
        <v>16</v>
      </c>
      <c r="E34" s="72" t="s">
        <v>17</v>
      </c>
      <c r="F34" s="73" t="s">
        <v>3</v>
      </c>
      <c r="G34" s="72" t="s">
        <v>4</v>
      </c>
      <c r="H34" s="74" t="s">
        <v>5</v>
      </c>
    </row>
    <row r="35" spans="2:8" ht="20" customHeight="1" thickBot="1" x14ac:dyDescent="0.4">
      <c r="C35" s="20">
        <v>0</v>
      </c>
      <c r="D35" s="21">
        <v>0</v>
      </c>
      <c r="E35" s="21">
        <v>24003.06</v>
      </c>
      <c r="F35" s="21">
        <v>24003.06</v>
      </c>
      <c r="G35" s="21">
        <v>0</v>
      </c>
      <c r="H35" s="22">
        <v>24003.06</v>
      </c>
    </row>
    <row r="36" spans="2:8" ht="13" customHeight="1" thickBot="1" x14ac:dyDescent="0.4"/>
    <row r="37" spans="2:8" ht="20" customHeight="1" thickBot="1" x14ac:dyDescent="0.4">
      <c r="C37" s="69" t="s">
        <v>11</v>
      </c>
      <c r="D37" s="80" t="s">
        <v>20</v>
      </c>
      <c r="E37" s="82"/>
      <c r="F37" s="82"/>
      <c r="G37" s="82"/>
      <c r="H37" s="83"/>
    </row>
    <row r="38" spans="2:8" ht="20" customHeight="1" thickBot="1" x14ac:dyDescent="0.4">
      <c r="C38" s="70" t="s">
        <v>13</v>
      </c>
      <c r="D38" s="77" t="s">
        <v>63</v>
      </c>
      <c r="E38" s="78"/>
      <c r="F38" s="78"/>
      <c r="G38" s="78"/>
      <c r="H38" s="79"/>
    </row>
    <row r="39" spans="2:8" ht="20" customHeight="1" thickBot="1" x14ac:dyDescent="0.4">
      <c r="C39" s="70" t="s">
        <v>14</v>
      </c>
      <c r="D39" s="77" t="s">
        <v>64</v>
      </c>
      <c r="E39" s="78"/>
      <c r="F39" s="78"/>
      <c r="G39" s="78"/>
      <c r="H39" s="79"/>
    </row>
    <row r="40" spans="2:8" ht="5.25" customHeight="1" x14ac:dyDescent="0.35">
      <c r="C40" s="17"/>
      <c r="H40" s="18"/>
    </row>
    <row r="41" spans="2:8" ht="25.4" customHeight="1" thickBot="1" x14ac:dyDescent="0.4">
      <c r="B41" s="19"/>
      <c r="C41" s="71" t="s">
        <v>15</v>
      </c>
      <c r="D41" s="72" t="s">
        <v>16</v>
      </c>
      <c r="E41" s="72" t="s">
        <v>17</v>
      </c>
      <c r="F41" s="73" t="s">
        <v>3</v>
      </c>
      <c r="G41" s="72" t="s">
        <v>4</v>
      </c>
      <c r="H41" s="74" t="s">
        <v>5</v>
      </c>
    </row>
    <row r="42" spans="2:8" ht="20" customHeight="1" thickBot="1" x14ac:dyDescent="0.4">
      <c r="C42" s="20">
        <v>0</v>
      </c>
      <c r="D42" s="21"/>
      <c r="E42" s="21">
        <v>25000</v>
      </c>
      <c r="F42" s="21">
        <v>25000</v>
      </c>
      <c r="G42" s="21"/>
      <c r="H42" s="22">
        <v>25000</v>
      </c>
    </row>
    <row r="43" spans="2:8" ht="13" customHeight="1" thickBot="1" x14ac:dyDescent="0.4"/>
    <row r="44" spans="2:8" ht="20" customHeight="1" thickBot="1" x14ac:dyDescent="0.4">
      <c r="C44" s="69" t="s">
        <v>11</v>
      </c>
      <c r="D44" s="80" t="s">
        <v>44</v>
      </c>
      <c r="E44" s="82"/>
      <c r="F44" s="82"/>
      <c r="G44" s="82"/>
      <c r="H44" s="83"/>
    </row>
    <row r="45" spans="2:8" ht="20" customHeight="1" thickBot="1" x14ac:dyDescent="0.4">
      <c r="C45" s="70" t="s">
        <v>13</v>
      </c>
      <c r="D45" s="77" t="s">
        <v>65</v>
      </c>
      <c r="E45" s="78"/>
      <c r="F45" s="78"/>
      <c r="G45" s="78"/>
      <c r="H45" s="79"/>
    </row>
    <row r="46" spans="2:8" ht="20" customHeight="1" thickBot="1" x14ac:dyDescent="0.4">
      <c r="C46" s="70" t="s">
        <v>14</v>
      </c>
      <c r="D46" s="77" t="s">
        <v>66</v>
      </c>
      <c r="E46" s="78"/>
      <c r="F46" s="78"/>
      <c r="G46" s="78"/>
      <c r="H46" s="79"/>
    </row>
    <row r="47" spans="2:8" ht="5.25" customHeight="1" x14ac:dyDescent="0.35">
      <c r="C47" s="17"/>
      <c r="H47" s="18"/>
    </row>
    <row r="48" spans="2:8" ht="25.4" customHeight="1" thickBot="1" x14ac:dyDescent="0.4">
      <c r="B48" s="19"/>
      <c r="C48" s="71" t="s">
        <v>15</v>
      </c>
      <c r="D48" s="72" t="s">
        <v>16</v>
      </c>
      <c r="E48" s="72" t="s">
        <v>17</v>
      </c>
      <c r="F48" s="73" t="s">
        <v>3</v>
      </c>
      <c r="G48" s="72" t="s">
        <v>4</v>
      </c>
      <c r="H48" s="74" t="s">
        <v>5</v>
      </c>
    </row>
    <row r="49" spans="2:8" ht="20" customHeight="1" thickBot="1" x14ac:dyDescent="0.4">
      <c r="C49" s="20">
        <v>0</v>
      </c>
      <c r="D49" s="21">
        <v>0</v>
      </c>
      <c r="E49" s="21">
        <v>0</v>
      </c>
      <c r="F49" s="21">
        <v>0</v>
      </c>
      <c r="G49" s="21">
        <v>-175226.31400000001</v>
      </c>
      <c r="H49" s="22">
        <v>-175226.31400000001</v>
      </c>
    </row>
    <row r="50" spans="2:8" ht="13" customHeight="1" thickBot="1" x14ac:dyDescent="0.4"/>
    <row r="51" spans="2:8" ht="20" customHeight="1" thickBot="1" x14ac:dyDescent="0.4">
      <c r="C51" s="69" t="s">
        <v>11</v>
      </c>
      <c r="D51" s="80" t="s">
        <v>21</v>
      </c>
      <c r="E51" s="82"/>
      <c r="F51" s="82"/>
      <c r="G51" s="82"/>
      <c r="H51" s="83"/>
    </row>
    <row r="52" spans="2:8" ht="20" customHeight="1" thickBot="1" x14ac:dyDescent="0.4">
      <c r="C52" s="70" t="s">
        <v>13</v>
      </c>
      <c r="D52" s="77" t="s">
        <v>67</v>
      </c>
      <c r="E52" s="78"/>
      <c r="F52" s="78"/>
      <c r="G52" s="78"/>
      <c r="H52" s="79"/>
    </row>
    <row r="53" spans="2:8" ht="20" customHeight="1" thickBot="1" x14ac:dyDescent="0.4">
      <c r="C53" s="70" t="s">
        <v>14</v>
      </c>
      <c r="D53" s="77" t="s">
        <v>68</v>
      </c>
      <c r="E53" s="78"/>
      <c r="F53" s="78"/>
      <c r="G53" s="78"/>
      <c r="H53" s="79"/>
    </row>
    <row r="54" spans="2:8" ht="5.25" customHeight="1" x14ac:dyDescent="0.35">
      <c r="C54" s="17"/>
      <c r="H54" s="18"/>
    </row>
    <row r="55" spans="2:8" ht="25.4" customHeight="1" thickBot="1" x14ac:dyDescent="0.4">
      <c r="B55" s="19"/>
      <c r="C55" s="71" t="s">
        <v>15</v>
      </c>
      <c r="D55" s="72" t="s">
        <v>16</v>
      </c>
      <c r="E55" s="72" t="s">
        <v>17</v>
      </c>
      <c r="F55" s="73" t="s">
        <v>3</v>
      </c>
      <c r="G55" s="72" t="s">
        <v>4</v>
      </c>
      <c r="H55" s="74" t="s">
        <v>5</v>
      </c>
    </row>
    <row r="56" spans="2:8" ht="20" customHeight="1" thickBot="1" x14ac:dyDescent="0.4">
      <c r="C56" s="20">
        <v>0</v>
      </c>
      <c r="D56" s="21"/>
      <c r="E56" s="21">
        <v>669.42</v>
      </c>
      <c r="F56" s="21">
        <v>669.42</v>
      </c>
      <c r="G56" s="21"/>
      <c r="H56" s="22">
        <v>669.42</v>
      </c>
    </row>
    <row r="57" spans="2:8" ht="13" customHeight="1" thickBot="1" x14ac:dyDescent="0.4"/>
    <row r="58" spans="2:8" ht="20" customHeight="1" thickBot="1" x14ac:dyDescent="0.4">
      <c r="C58" s="69" t="s">
        <v>11</v>
      </c>
      <c r="D58" s="80" t="s">
        <v>22</v>
      </c>
      <c r="E58" s="82"/>
      <c r="F58" s="82"/>
      <c r="G58" s="82"/>
      <c r="H58" s="83"/>
    </row>
    <row r="59" spans="2:8" ht="20" customHeight="1" thickBot="1" x14ac:dyDescent="0.4">
      <c r="C59" s="70" t="s">
        <v>13</v>
      </c>
      <c r="D59" s="77" t="s">
        <v>69</v>
      </c>
      <c r="E59" s="78"/>
      <c r="F59" s="78"/>
      <c r="G59" s="78"/>
      <c r="H59" s="79"/>
    </row>
    <row r="60" spans="2:8" ht="20" customHeight="1" thickBot="1" x14ac:dyDescent="0.4">
      <c r="C60" s="70" t="s">
        <v>14</v>
      </c>
      <c r="D60" s="77" t="s">
        <v>70</v>
      </c>
      <c r="E60" s="78"/>
      <c r="F60" s="78"/>
      <c r="G60" s="78"/>
      <c r="H60" s="79"/>
    </row>
    <row r="61" spans="2:8" ht="5.25" customHeight="1" x14ac:dyDescent="0.35">
      <c r="C61" s="17"/>
      <c r="H61" s="18"/>
    </row>
    <row r="62" spans="2:8" ht="25.4" customHeight="1" thickBot="1" x14ac:dyDescent="0.4">
      <c r="B62" s="19"/>
      <c r="C62" s="71" t="s">
        <v>15</v>
      </c>
      <c r="D62" s="72" t="s">
        <v>16</v>
      </c>
      <c r="E62" s="72" t="s">
        <v>17</v>
      </c>
      <c r="F62" s="73" t="s">
        <v>3</v>
      </c>
      <c r="G62" s="72" t="s">
        <v>4</v>
      </c>
      <c r="H62" s="74" t="s">
        <v>5</v>
      </c>
    </row>
    <row r="63" spans="2:8" ht="20" customHeight="1" thickBot="1" x14ac:dyDescent="0.4">
      <c r="C63" s="20">
        <v>0</v>
      </c>
      <c r="D63" s="21">
        <v>0</v>
      </c>
      <c r="E63" s="21">
        <v>26</v>
      </c>
      <c r="F63" s="21">
        <v>26</v>
      </c>
      <c r="G63" s="21">
        <v>-1598.9839999999999</v>
      </c>
      <c r="H63" s="22">
        <v>-1572.9839999999999</v>
      </c>
    </row>
    <row r="64" spans="2:8" ht="13" customHeight="1" thickBot="1" x14ac:dyDescent="0.4"/>
    <row r="65" spans="2:8" ht="20" customHeight="1" thickBot="1" x14ac:dyDescent="0.4">
      <c r="C65" s="69" t="s">
        <v>11</v>
      </c>
      <c r="D65" s="80" t="s">
        <v>45</v>
      </c>
      <c r="E65" s="82"/>
      <c r="F65" s="82"/>
      <c r="G65" s="82"/>
      <c r="H65" s="83"/>
    </row>
    <row r="66" spans="2:8" ht="20" customHeight="1" thickBot="1" x14ac:dyDescent="0.4">
      <c r="C66" s="70" t="s">
        <v>13</v>
      </c>
      <c r="D66" s="77" t="s">
        <v>71</v>
      </c>
      <c r="E66" s="78"/>
      <c r="F66" s="78"/>
      <c r="G66" s="78"/>
      <c r="H66" s="79"/>
    </row>
    <row r="67" spans="2:8" ht="20" customHeight="1" thickBot="1" x14ac:dyDescent="0.4">
      <c r="C67" s="70" t="s">
        <v>14</v>
      </c>
      <c r="D67" s="77" t="s">
        <v>72</v>
      </c>
      <c r="E67" s="78"/>
      <c r="F67" s="78"/>
      <c r="G67" s="78"/>
      <c r="H67" s="79"/>
    </row>
    <row r="68" spans="2:8" ht="5.25" customHeight="1" x14ac:dyDescent="0.35">
      <c r="C68" s="17"/>
      <c r="H68" s="18"/>
    </row>
    <row r="69" spans="2:8" ht="25.4" customHeight="1" thickBot="1" x14ac:dyDescent="0.4">
      <c r="B69" s="19"/>
      <c r="C69" s="71" t="s">
        <v>15</v>
      </c>
      <c r="D69" s="72" t="s">
        <v>16</v>
      </c>
      <c r="E69" s="72" t="s">
        <v>17</v>
      </c>
      <c r="F69" s="73" t="s">
        <v>3</v>
      </c>
      <c r="G69" s="72" t="s">
        <v>4</v>
      </c>
      <c r="H69" s="74" t="s">
        <v>5</v>
      </c>
    </row>
    <row r="70" spans="2:8" ht="20" customHeight="1" thickBot="1" x14ac:dyDescent="0.4">
      <c r="C70" s="20">
        <v>0</v>
      </c>
      <c r="D70" s="21"/>
      <c r="E70" s="21">
        <v>91.4</v>
      </c>
      <c r="F70" s="21">
        <v>91.4</v>
      </c>
      <c r="G70" s="21"/>
      <c r="H70" s="22">
        <v>91.4</v>
      </c>
    </row>
    <row r="71" spans="2:8" ht="13" customHeight="1" thickBot="1" x14ac:dyDescent="0.4"/>
    <row r="72" spans="2:8" ht="20" customHeight="1" thickBot="1" x14ac:dyDescent="0.4">
      <c r="C72" s="69" t="s">
        <v>11</v>
      </c>
      <c r="D72" s="80" t="s">
        <v>23</v>
      </c>
      <c r="E72" s="82"/>
      <c r="F72" s="82"/>
      <c r="G72" s="82"/>
      <c r="H72" s="83"/>
    </row>
    <row r="73" spans="2:8" ht="20" customHeight="1" thickBot="1" x14ac:dyDescent="0.4">
      <c r="C73" s="70" t="s">
        <v>13</v>
      </c>
      <c r="D73" s="77" t="s">
        <v>73</v>
      </c>
      <c r="E73" s="78"/>
      <c r="F73" s="78"/>
      <c r="G73" s="78"/>
      <c r="H73" s="79"/>
    </row>
    <row r="74" spans="2:8" ht="20" customHeight="1" thickBot="1" x14ac:dyDescent="0.4">
      <c r="C74" s="70" t="s">
        <v>14</v>
      </c>
      <c r="D74" s="77" t="s">
        <v>74</v>
      </c>
      <c r="E74" s="78"/>
      <c r="F74" s="78"/>
      <c r="G74" s="78"/>
      <c r="H74" s="79"/>
    </row>
    <row r="75" spans="2:8" ht="5.25" customHeight="1" x14ac:dyDescent="0.35">
      <c r="C75" s="17"/>
      <c r="H75" s="18"/>
    </row>
    <row r="76" spans="2:8" ht="25.4" customHeight="1" thickBot="1" x14ac:dyDescent="0.4">
      <c r="B76" s="19"/>
      <c r="C76" s="71" t="s">
        <v>15</v>
      </c>
      <c r="D76" s="72" t="s">
        <v>16</v>
      </c>
      <c r="E76" s="72" t="s">
        <v>17</v>
      </c>
      <c r="F76" s="73" t="s">
        <v>3</v>
      </c>
      <c r="G76" s="72" t="s">
        <v>4</v>
      </c>
      <c r="H76" s="74" t="s">
        <v>5</v>
      </c>
    </row>
    <row r="77" spans="2:8" ht="20" customHeight="1" thickBot="1" x14ac:dyDescent="0.4">
      <c r="C77" s="20">
        <v>0</v>
      </c>
      <c r="D77" s="21"/>
      <c r="E77" s="21">
        <v>0</v>
      </c>
      <c r="F77" s="21">
        <v>0</v>
      </c>
      <c r="G77" s="21">
        <v>-1096.942</v>
      </c>
      <c r="H77" s="22">
        <v>-1096.942</v>
      </c>
    </row>
    <row r="78" spans="2:8" ht="27" customHeight="1" thickBot="1" x14ac:dyDescent="0.4"/>
    <row r="79" spans="2:8" ht="20" customHeight="1" thickBot="1" x14ac:dyDescent="0.4">
      <c r="C79" s="69" t="s">
        <v>11</v>
      </c>
      <c r="D79" s="80" t="s">
        <v>27</v>
      </c>
      <c r="E79" s="82"/>
      <c r="F79" s="82"/>
      <c r="G79" s="82"/>
      <c r="H79" s="83"/>
    </row>
    <row r="80" spans="2:8" ht="20" customHeight="1" thickBot="1" x14ac:dyDescent="0.4">
      <c r="C80" s="70" t="s">
        <v>13</v>
      </c>
      <c r="D80" s="77" t="s">
        <v>75</v>
      </c>
      <c r="E80" s="78"/>
      <c r="F80" s="78"/>
      <c r="G80" s="78"/>
      <c r="H80" s="79"/>
    </row>
    <row r="81" spans="2:8" ht="40" customHeight="1" thickBot="1" x14ac:dyDescent="0.4">
      <c r="C81" s="70" t="s">
        <v>14</v>
      </c>
      <c r="D81" s="77" t="s">
        <v>76</v>
      </c>
      <c r="E81" s="78"/>
      <c r="F81" s="78"/>
      <c r="G81" s="78"/>
      <c r="H81" s="79"/>
    </row>
    <row r="82" spans="2:8" ht="5.25" customHeight="1" x14ac:dyDescent="0.35">
      <c r="C82" s="17"/>
      <c r="H82" s="18"/>
    </row>
    <row r="83" spans="2:8" ht="25.4" customHeight="1" thickBot="1" x14ac:dyDescent="0.4">
      <c r="B83" s="19"/>
      <c r="C83" s="71" t="s">
        <v>15</v>
      </c>
      <c r="D83" s="72" t="s">
        <v>16</v>
      </c>
      <c r="E83" s="72" t="s">
        <v>17</v>
      </c>
      <c r="F83" s="73" t="s">
        <v>3</v>
      </c>
      <c r="G83" s="72" t="s">
        <v>4</v>
      </c>
      <c r="H83" s="74" t="s">
        <v>5</v>
      </c>
    </row>
    <row r="84" spans="2:8" ht="20" customHeight="1" thickBot="1" x14ac:dyDescent="0.4">
      <c r="C84" s="20">
        <v>0</v>
      </c>
      <c r="D84" s="21">
        <v>0</v>
      </c>
      <c r="E84" s="21">
        <v>0</v>
      </c>
      <c r="F84" s="21">
        <v>0</v>
      </c>
      <c r="G84" s="21">
        <v>-4911.0829999999996</v>
      </c>
      <c r="H84" s="22">
        <v>-4911.0829999999996</v>
      </c>
    </row>
    <row r="85" spans="2:8" ht="12.5" customHeight="1" x14ac:dyDescent="0.35"/>
    <row r="86" spans="2:8" ht="12.5" customHeight="1" x14ac:dyDescent="0.35"/>
    <row r="87" spans="2:8" ht="8.25" customHeight="1" x14ac:dyDescent="0.35"/>
    <row r="88" spans="2:8" ht="18" customHeight="1" x14ac:dyDescent="0.4">
      <c r="C88" s="89" t="s">
        <v>28</v>
      </c>
      <c r="D88" s="89"/>
      <c r="E88" s="89"/>
      <c r="F88" s="89"/>
      <c r="G88" s="89"/>
      <c r="H88" s="89"/>
    </row>
    <row r="89" spans="2:8" ht="18.75" customHeight="1" thickBot="1" x14ac:dyDescent="0.4"/>
    <row r="90" spans="2:8" ht="20" customHeight="1" thickBot="1" x14ac:dyDescent="0.4">
      <c r="C90" s="69" t="s">
        <v>11</v>
      </c>
      <c r="D90" s="80" t="s">
        <v>29</v>
      </c>
      <c r="E90" s="81"/>
      <c r="F90" s="82"/>
      <c r="G90" s="82"/>
      <c r="H90" s="83"/>
    </row>
    <row r="91" spans="2:8" ht="20" customHeight="1" thickBot="1" x14ac:dyDescent="0.4">
      <c r="C91" s="70" t="s">
        <v>13</v>
      </c>
      <c r="D91" s="77" t="s">
        <v>33</v>
      </c>
      <c r="E91" s="78"/>
      <c r="F91" s="78"/>
      <c r="G91" s="78"/>
      <c r="H91" s="79"/>
    </row>
    <row r="92" spans="2:8" ht="20" customHeight="1" thickBot="1" x14ac:dyDescent="0.4">
      <c r="C92" s="70" t="s">
        <v>14</v>
      </c>
      <c r="D92" s="77" t="s">
        <v>77</v>
      </c>
      <c r="E92" s="78"/>
      <c r="F92" s="78"/>
      <c r="G92" s="78"/>
      <c r="H92" s="79"/>
    </row>
    <row r="93" spans="2:8" ht="12.5" customHeight="1" x14ac:dyDescent="0.35">
      <c r="C93" s="58"/>
      <c r="D93" s="59"/>
      <c r="E93" s="59"/>
      <c r="F93" s="87"/>
      <c r="G93" s="87"/>
      <c r="H93" s="88"/>
    </row>
    <row r="94" spans="2:8" ht="5.25" customHeight="1" x14ac:dyDescent="0.35">
      <c r="C94" s="17"/>
      <c r="H94" s="18"/>
    </row>
    <row r="95" spans="2:8" ht="25.4" customHeight="1" thickBot="1" x14ac:dyDescent="0.4">
      <c r="B95" s="19"/>
      <c r="C95" s="71" t="s">
        <v>15</v>
      </c>
      <c r="D95" s="72" t="s">
        <v>16</v>
      </c>
      <c r="E95" s="72" t="s">
        <v>17</v>
      </c>
      <c r="F95" s="73" t="s">
        <v>3</v>
      </c>
      <c r="G95" s="72" t="s">
        <v>4</v>
      </c>
      <c r="H95" s="74" t="s">
        <v>5</v>
      </c>
    </row>
    <row r="96" spans="2:8" ht="20" customHeight="1" thickBot="1" x14ac:dyDescent="0.4">
      <c r="C96" s="20">
        <v>0</v>
      </c>
      <c r="D96" s="23">
        <v>0</v>
      </c>
      <c r="E96" s="23">
        <v>0</v>
      </c>
      <c r="F96" s="23">
        <v>0</v>
      </c>
      <c r="G96" s="23">
        <v>1000</v>
      </c>
      <c r="H96" s="24">
        <v>1000</v>
      </c>
    </row>
    <row r="97" spans="2:8" ht="13" customHeight="1" thickBot="1" x14ac:dyDescent="0.4"/>
    <row r="98" spans="2:8" ht="20" customHeight="1" thickBot="1" x14ac:dyDescent="0.4">
      <c r="C98" s="69" t="s">
        <v>11</v>
      </c>
      <c r="D98" s="80" t="s">
        <v>31</v>
      </c>
      <c r="E98" s="81"/>
      <c r="F98" s="82"/>
      <c r="G98" s="82"/>
      <c r="H98" s="83"/>
    </row>
    <row r="99" spans="2:8" ht="20" customHeight="1" thickBot="1" x14ac:dyDescent="0.4">
      <c r="C99" s="70" t="s">
        <v>13</v>
      </c>
      <c r="D99" s="77" t="s">
        <v>36</v>
      </c>
      <c r="E99" s="78"/>
      <c r="F99" s="78"/>
      <c r="G99" s="78"/>
      <c r="H99" s="79"/>
    </row>
    <row r="100" spans="2:8" ht="40" customHeight="1" thickBot="1" x14ac:dyDescent="0.4">
      <c r="C100" s="70" t="s">
        <v>14</v>
      </c>
      <c r="D100" s="77" t="s">
        <v>78</v>
      </c>
      <c r="E100" s="78"/>
      <c r="F100" s="78"/>
      <c r="G100" s="78"/>
      <c r="H100" s="79"/>
    </row>
    <row r="101" spans="2:8" ht="12.5" customHeight="1" x14ac:dyDescent="0.35">
      <c r="C101" s="58"/>
      <c r="D101" s="59"/>
      <c r="E101" s="59"/>
      <c r="F101" s="87"/>
      <c r="G101" s="87"/>
      <c r="H101" s="88"/>
    </row>
    <row r="102" spans="2:8" ht="5.25" customHeight="1" x14ac:dyDescent="0.35">
      <c r="C102" s="17"/>
      <c r="H102" s="18"/>
    </row>
    <row r="103" spans="2:8" ht="25.4" customHeight="1" x14ac:dyDescent="0.35">
      <c r="B103" s="19"/>
      <c r="C103" s="71" t="s">
        <v>15</v>
      </c>
      <c r="D103" s="72" t="s">
        <v>16</v>
      </c>
      <c r="E103" s="72" t="s">
        <v>17</v>
      </c>
      <c r="F103" s="73" t="s">
        <v>3</v>
      </c>
      <c r="G103" s="72" t="s">
        <v>4</v>
      </c>
      <c r="H103" s="74" t="s">
        <v>5</v>
      </c>
    </row>
    <row r="104" spans="2:8" ht="20" customHeight="1" thickBot="1" x14ac:dyDescent="0.4">
      <c r="C104" s="25"/>
      <c r="D104" s="23">
        <v>0</v>
      </c>
      <c r="E104" s="23">
        <v>2000</v>
      </c>
      <c r="F104" s="23">
        <v>2000</v>
      </c>
      <c r="G104" s="23">
        <v>0</v>
      </c>
      <c r="H104" s="24">
        <v>2000</v>
      </c>
    </row>
    <row r="105" spans="2:8" ht="13" customHeight="1" thickBot="1" x14ac:dyDescent="0.4"/>
    <row r="106" spans="2:8" ht="20" customHeight="1" thickBot="1" x14ac:dyDescent="0.4">
      <c r="C106" s="69" t="s">
        <v>11</v>
      </c>
      <c r="D106" s="80" t="s">
        <v>34</v>
      </c>
      <c r="E106" s="81"/>
      <c r="F106" s="82"/>
      <c r="G106" s="82"/>
      <c r="H106" s="83"/>
    </row>
    <row r="107" spans="2:8" ht="20" customHeight="1" thickBot="1" x14ac:dyDescent="0.4">
      <c r="C107" s="70" t="s">
        <v>13</v>
      </c>
      <c r="D107" s="77" t="s">
        <v>30</v>
      </c>
      <c r="E107" s="78"/>
      <c r="F107" s="78"/>
      <c r="G107" s="78"/>
      <c r="H107" s="79"/>
    </row>
    <row r="108" spans="2:8" ht="20" customHeight="1" thickBot="1" x14ac:dyDescent="0.4">
      <c r="C108" s="70" t="s">
        <v>14</v>
      </c>
      <c r="D108" s="77" t="s">
        <v>54</v>
      </c>
      <c r="E108" s="78"/>
      <c r="F108" s="78"/>
      <c r="G108" s="78"/>
      <c r="H108" s="79"/>
    </row>
    <row r="109" spans="2:8" ht="12.5" customHeight="1" x14ac:dyDescent="0.35">
      <c r="C109" s="58"/>
      <c r="D109" s="59"/>
      <c r="E109" s="59"/>
      <c r="F109" s="87"/>
      <c r="G109" s="87"/>
      <c r="H109" s="88"/>
    </row>
    <row r="110" spans="2:8" ht="5.25" customHeight="1" x14ac:dyDescent="0.35">
      <c r="C110" s="17"/>
      <c r="H110" s="18"/>
    </row>
    <row r="111" spans="2:8" ht="25.4" customHeight="1" thickBot="1" x14ac:dyDescent="0.4">
      <c r="B111" s="19"/>
      <c r="C111" s="71" t="s">
        <v>15</v>
      </c>
      <c r="D111" s="72" t="s">
        <v>16</v>
      </c>
      <c r="E111" s="72" t="s">
        <v>17</v>
      </c>
      <c r="F111" s="73" t="s">
        <v>3</v>
      </c>
      <c r="G111" s="72" t="s">
        <v>4</v>
      </c>
      <c r="H111" s="74" t="s">
        <v>5</v>
      </c>
    </row>
    <row r="112" spans="2:8" ht="20" customHeight="1" thickBot="1" x14ac:dyDescent="0.4">
      <c r="C112" s="20"/>
      <c r="D112" s="23">
        <v>9</v>
      </c>
      <c r="E112" s="23">
        <v>0</v>
      </c>
      <c r="F112" s="23">
        <v>9</v>
      </c>
      <c r="G112" s="23">
        <v>0</v>
      </c>
      <c r="H112" s="24">
        <v>9</v>
      </c>
    </row>
    <row r="113" spans="2:8" ht="13" customHeight="1" thickBot="1" x14ac:dyDescent="0.4"/>
    <row r="114" spans="2:8" ht="20" customHeight="1" thickBot="1" x14ac:dyDescent="0.4">
      <c r="C114" s="69" t="s">
        <v>11</v>
      </c>
      <c r="D114" s="80" t="s">
        <v>35</v>
      </c>
      <c r="E114" s="81"/>
      <c r="F114" s="82"/>
      <c r="G114" s="82"/>
      <c r="H114" s="83"/>
    </row>
    <row r="115" spans="2:8" ht="20" customHeight="1" thickBot="1" x14ac:dyDescent="0.4">
      <c r="C115" s="70" t="s">
        <v>13</v>
      </c>
      <c r="D115" s="77" t="s">
        <v>30</v>
      </c>
      <c r="E115" s="78"/>
      <c r="F115" s="78"/>
      <c r="G115" s="78"/>
      <c r="H115" s="79"/>
    </row>
    <row r="116" spans="2:8" ht="32.75" customHeight="1" thickBot="1" x14ac:dyDescent="0.4">
      <c r="C116" s="70" t="s">
        <v>14</v>
      </c>
      <c r="D116" s="77" t="s">
        <v>79</v>
      </c>
      <c r="E116" s="78"/>
      <c r="F116" s="78"/>
      <c r="G116" s="78"/>
      <c r="H116" s="79"/>
    </row>
    <row r="117" spans="2:8" ht="12.5" customHeight="1" x14ac:dyDescent="0.35">
      <c r="C117" s="58"/>
      <c r="D117" s="59"/>
      <c r="E117" s="59"/>
      <c r="F117" s="87"/>
      <c r="G117" s="87"/>
      <c r="H117" s="88"/>
    </row>
    <row r="118" spans="2:8" ht="5.25" customHeight="1" x14ac:dyDescent="0.35">
      <c r="C118" s="17"/>
      <c r="H118" s="18"/>
    </row>
    <row r="119" spans="2:8" ht="25.4" customHeight="1" thickBot="1" x14ac:dyDescent="0.4">
      <c r="B119" s="19"/>
      <c r="C119" s="71" t="s">
        <v>15</v>
      </c>
      <c r="D119" s="72" t="s">
        <v>16</v>
      </c>
      <c r="E119" s="72" t="s">
        <v>17</v>
      </c>
      <c r="F119" s="73" t="s">
        <v>3</v>
      </c>
      <c r="G119" s="72" t="s">
        <v>4</v>
      </c>
      <c r="H119" s="74" t="s">
        <v>5</v>
      </c>
    </row>
    <row r="120" spans="2:8" ht="20" customHeight="1" thickBot="1" x14ac:dyDescent="0.4">
      <c r="C120" s="20">
        <v>0</v>
      </c>
      <c r="D120" s="23">
        <v>0</v>
      </c>
      <c r="E120" s="23">
        <v>500</v>
      </c>
      <c r="F120" s="23">
        <v>500</v>
      </c>
      <c r="G120" s="23">
        <v>0</v>
      </c>
      <c r="H120" s="24">
        <v>500</v>
      </c>
    </row>
    <row r="121" spans="2:8" ht="13" customHeight="1" thickBot="1" x14ac:dyDescent="0.4"/>
    <row r="122" spans="2:8" ht="20" customHeight="1" thickBot="1" x14ac:dyDescent="0.4">
      <c r="C122" s="69" t="s">
        <v>11</v>
      </c>
      <c r="D122" s="80" t="s">
        <v>37</v>
      </c>
      <c r="E122" s="81"/>
      <c r="F122" s="82"/>
      <c r="G122" s="82"/>
      <c r="H122" s="83"/>
    </row>
    <row r="123" spans="2:8" ht="20" customHeight="1" thickBot="1" x14ac:dyDescent="0.4">
      <c r="C123" s="70" t="s">
        <v>13</v>
      </c>
      <c r="D123" s="77" t="s">
        <v>50</v>
      </c>
      <c r="E123" s="78"/>
      <c r="F123" s="78"/>
      <c r="G123" s="78"/>
      <c r="H123" s="79"/>
    </row>
    <row r="124" spans="2:8" ht="20" customHeight="1" thickBot="1" x14ac:dyDescent="0.4">
      <c r="C124" s="70" t="s">
        <v>14</v>
      </c>
      <c r="D124" s="77" t="s">
        <v>80</v>
      </c>
      <c r="E124" s="78"/>
      <c r="F124" s="78"/>
      <c r="G124" s="78"/>
      <c r="H124" s="79"/>
    </row>
    <row r="125" spans="2:8" ht="12.5" customHeight="1" x14ac:dyDescent="0.35">
      <c r="C125" s="58"/>
      <c r="D125" s="59"/>
      <c r="E125" s="59"/>
      <c r="F125" s="87"/>
      <c r="G125" s="87"/>
      <c r="H125" s="88"/>
    </row>
    <row r="126" spans="2:8" ht="5.25" customHeight="1" x14ac:dyDescent="0.35">
      <c r="C126" s="17"/>
      <c r="H126" s="18"/>
    </row>
    <row r="127" spans="2:8" ht="25.4" customHeight="1" thickBot="1" x14ac:dyDescent="0.4">
      <c r="B127" s="19"/>
      <c r="C127" s="71" t="s">
        <v>15</v>
      </c>
      <c r="D127" s="72" t="s">
        <v>16</v>
      </c>
      <c r="E127" s="72" t="s">
        <v>17</v>
      </c>
      <c r="F127" s="73" t="s">
        <v>3</v>
      </c>
      <c r="G127" s="72" t="s">
        <v>4</v>
      </c>
      <c r="H127" s="74" t="s">
        <v>5</v>
      </c>
    </row>
    <row r="128" spans="2:8" ht="20" customHeight="1" thickBot="1" x14ac:dyDescent="0.4">
      <c r="C128" s="20"/>
      <c r="D128" s="23">
        <v>0</v>
      </c>
      <c r="E128" s="23">
        <v>300</v>
      </c>
      <c r="F128" s="23">
        <v>300</v>
      </c>
      <c r="G128" s="23">
        <v>0</v>
      </c>
      <c r="H128" s="24">
        <v>300</v>
      </c>
    </row>
    <row r="129" spans="2:8" ht="13" customHeight="1" thickBot="1" x14ac:dyDescent="0.4"/>
    <row r="130" spans="2:8" ht="20" customHeight="1" thickBot="1" x14ac:dyDescent="0.4">
      <c r="C130" s="69" t="s">
        <v>11</v>
      </c>
      <c r="D130" s="80" t="s">
        <v>38</v>
      </c>
      <c r="E130" s="81"/>
      <c r="F130" s="82"/>
      <c r="G130" s="82"/>
      <c r="H130" s="83"/>
    </row>
    <row r="131" spans="2:8" ht="20" customHeight="1" thickBot="1" x14ac:dyDescent="0.4">
      <c r="C131" s="70" t="s">
        <v>13</v>
      </c>
      <c r="D131" s="77" t="s">
        <v>50</v>
      </c>
      <c r="E131" s="78"/>
      <c r="F131" s="78"/>
      <c r="G131" s="78"/>
      <c r="H131" s="79"/>
    </row>
    <row r="132" spans="2:8" ht="20" customHeight="1" thickBot="1" x14ac:dyDescent="0.4">
      <c r="C132" s="70" t="s">
        <v>14</v>
      </c>
      <c r="D132" s="77" t="s">
        <v>81</v>
      </c>
      <c r="E132" s="78"/>
      <c r="F132" s="78"/>
      <c r="G132" s="78"/>
      <c r="H132" s="79"/>
    </row>
    <row r="133" spans="2:8" ht="12.5" customHeight="1" x14ac:dyDescent="0.35">
      <c r="C133" s="58"/>
      <c r="D133" s="59"/>
      <c r="E133" s="59"/>
      <c r="F133" s="87"/>
      <c r="G133" s="87"/>
      <c r="H133" s="88"/>
    </row>
    <row r="134" spans="2:8" ht="5.25" customHeight="1" x14ac:dyDescent="0.35">
      <c r="C134" s="17"/>
      <c r="H134" s="18"/>
    </row>
    <row r="135" spans="2:8" ht="25.4" customHeight="1" thickBot="1" x14ac:dyDescent="0.4">
      <c r="B135" s="19"/>
      <c r="C135" s="71" t="s">
        <v>15</v>
      </c>
      <c r="D135" s="72" t="s">
        <v>16</v>
      </c>
      <c r="E135" s="72" t="s">
        <v>17</v>
      </c>
      <c r="F135" s="73" t="s">
        <v>3</v>
      </c>
      <c r="G135" s="72" t="s">
        <v>4</v>
      </c>
      <c r="H135" s="74" t="s">
        <v>5</v>
      </c>
    </row>
    <row r="136" spans="2:8" ht="20" customHeight="1" thickBot="1" x14ac:dyDescent="0.4">
      <c r="C136" s="20"/>
      <c r="D136" s="23">
        <v>0</v>
      </c>
      <c r="E136" s="23">
        <v>125</v>
      </c>
      <c r="F136" s="23">
        <v>125</v>
      </c>
      <c r="G136" s="23">
        <v>0</v>
      </c>
      <c r="H136" s="24">
        <v>125</v>
      </c>
    </row>
    <row r="137" spans="2:8" ht="13" customHeight="1" thickBot="1" x14ac:dyDescent="0.4"/>
    <row r="138" spans="2:8" ht="18.5" customHeight="1" thickBot="1" x14ac:dyDescent="0.45">
      <c r="C138" s="84" t="s">
        <v>40</v>
      </c>
      <c r="D138" s="85"/>
      <c r="E138" s="85"/>
      <c r="F138" s="85"/>
      <c r="G138" s="85"/>
      <c r="H138" s="86"/>
    </row>
    <row r="139" spans="2:8" ht="19.5" customHeight="1" thickBot="1" x14ac:dyDescent="0.4"/>
    <row r="140" spans="2:8" ht="20" customHeight="1" thickBot="1" x14ac:dyDescent="0.4">
      <c r="C140" s="69" t="s">
        <v>11</v>
      </c>
      <c r="D140" s="80" t="s">
        <v>49</v>
      </c>
      <c r="E140" s="81"/>
      <c r="F140" s="82"/>
      <c r="G140" s="82"/>
      <c r="H140" s="83"/>
    </row>
    <row r="141" spans="2:8" ht="20" customHeight="1" thickBot="1" x14ac:dyDescent="0.4">
      <c r="C141" s="70" t="s">
        <v>13</v>
      </c>
      <c r="D141" s="77" t="s">
        <v>82</v>
      </c>
      <c r="E141" s="78"/>
      <c r="F141" s="78"/>
      <c r="G141" s="78"/>
      <c r="H141" s="79"/>
    </row>
    <row r="142" spans="2:8" ht="20" customHeight="1" thickBot="1" x14ac:dyDescent="0.4">
      <c r="C142" s="70" t="s">
        <v>14</v>
      </c>
      <c r="D142" s="77" t="s">
        <v>83</v>
      </c>
      <c r="E142" s="78"/>
      <c r="F142" s="78"/>
      <c r="G142" s="78"/>
      <c r="H142" s="79"/>
    </row>
    <row r="143" spans="2:8" ht="5.25" customHeight="1" x14ac:dyDescent="0.35">
      <c r="C143" s="17"/>
      <c r="H143" s="18"/>
    </row>
    <row r="144" spans="2:8" ht="25.4" customHeight="1" thickBot="1" x14ac:dyDescent="0.4">
      <c r="B144" s="19"/>
      <c r="C144" s="71" t="s">
        <v>15</v>
      </c>
      <c r="D144" s="72" t="s">
        <v>16</v>
      </c>
      <c r="E144" s="72" t="s">
        <v>17</v>
      </c>
      <c r="F144" s="73" t="s">
        <v>3</v>
      </c>
      <c r="G144" s="72" t="s">
        <v>4</v>
      </c>
      <c r="H144" s="74" t="s">
        <v>5</v>
      </c>
    </row>
    <row r="145" spans="2:8" ht="20" customHeight="1" thickBot="1" x14ac:dyDescent="0.4">
      <c r="C145" s="20"/>
      <c r="D145" s="21">
        <v>0</v>
      </c>
      <c r="E145" s="21">
        <v>-400</v>
      </c>
      <c r="F145" s="21">
        <v>-400</v>
      </c>
      <c r="G145" s="21">
        <v>0</v>
      </c>
      <c r="H145" s="22">
        <v>-400</v>
      </c>
    </row>
    <row r="146" spans="2:8" ht="13" customHeight="1" thickBot="1" x14ac:dyDescent="0.4"/>
    <row r="147" spans="2:8" ht="20" customHeight="1" thickBot="1" x14ac:dyDescent="0.4">
      <c r="C147" s="69" t="s">
        <v>11</v>
      </c>
      <c r="D147" s="80" t="s">
        <v>46</v>
      </c>
      <c r="E147" s="81"/>
      <c r="F147" s="82"/>
      <c r="G147" s="82"/>
      <c r="H147" s="83"/>
    </row>
    <row r="148" spans="2:8" ht="20" customHeight="1" thickBot="1" x14ac:dyDescent="0.4">
      <c r="C148" s="70" t="s">
        <v>13</v>
      </c>
      <c r="D148" s="77" t="s">
        <v>84</v>
      </c>
      <c r="E148" s="78"/>
      <c r="F148" s="78"/>
      <c r="G148" s="78"/>
      <c r="H148" s="79"/>
    </row>
    <row r="149" spans="2:8" ht="20" customHeight="1" thickBot="1" x14ac:dyDescent="0.4">
      <c r="C149" s="70" t="s">
        <v>14</v>
      </c>
      <c r="D149" s="77" t="s">
        <v>85</v>
      </c>
      <c r="E149" s="78"/>
      <c r="F149" s="78"/>
      <c r="G149" s="78"/>
      <c r="H149" s="79"/>
    </row>
    <row r="150" spans="2:8" ht="5.25" customHeight="1" x14ac:dyDescent="0.35">
      <c r="C150" s="17"/>
      <c r="H150" s="18"/>
    </row>
    <row r="151" spans="2:8" ht="25.4" customHeight="1" thickBot="1" x14ac:dyDescent="0.4">
      <c r="B151" s="19"/>
      <c r="C151" s="71" t="s">
        <v>15</v>
      </c>
      <c r="D151" s="72" t="s">
        <v>16</v>
      </c>
      <c r="E151" s="72" t="s">
        <v>17</v>
      </c>
      <c r="F151" s="73" t="s">
        <v>3</v>
      </c>
      <c r="G151" s="72" t="s">
        <v>4</v>
      </c>
      <c r="H151" s="74" t="s">
        <v>5</v>
      </c>
    </row>
    <row r="152" spans="2:8" ht="20" customHeight="1" thickBot="1" x14ac:dyDescent="0.4">
      <c r="C152" s="20"/>
      <c r="D152" s="21">
        <v>0</v>
      </c>
      <c r="E152" s="21">
        <v>-400</v>
      </c>
      <c r="F152" s="21">
        <v>-400</v>
      </c>
      <c r="G152" s="21">
        <v>0</v>
      </c>
      <c r="H152" s="22">
        <v>-400</v>
      </c>
    </row>
    <row r="153" spans="2:8" ht="13" customHeight="1" thickBot="1" x14ac:dyDescent="0.4"/>
    <row r="154" spans="2:8" ht="18.5" customHeight="1" thickBot="1" x14ac:dyDescent="0.45">
      <c r="C154" s="84" t="s">
        <v>41</v>
      </c>
      <c r="D154" s="85"/>
      <c r="E154" s="85"/>
      <c r="F154" s="85"/>
      <c r="G154" s="85"/>
      <c r="H154" s="86"/>
    </row>
    <row r="155" spans="2:8" ht="19.5" customHeight="1" thickBot="1" x14ac:dyDescent="0.4"/>
    <row r="156" spans="2:8" ht="20" customHeight="1" thickBot="1" x14ac:dyDescent="0.4">
      <c r="C156" s="69" t="s">
        <v>11</v>
      </c>
      <c r="D156" s="80" t="s">
        <v>42</v>
      </c>
      <c r="E156" s="81"/>
      <c r="F156" s="82"/>
      <c r="G156" s="82"/>
      <c r="H156" s="83"/>
    </row>
    <row r="157" spans="2:8" ht="20" customHeight="1" thickBot="1" x14ac:dyDescent="0.4">
      <c r="C157" s="70" t="s">
        <v>13</v>
      </c>
      <c r="D157" s="77" t="s">
        <v>86</v>
      </c>
      <c r="E157" s="78"/>
      <c r="F157" s="78"/>
      <c r="G157" s="78"/>
      <c r="H157" s="79"/>
    </row>
    <row r="158" spans="2:8" ht="20" customHeight="1" thickBot="1" x14ac:dyDescent="0.4">
      <c r="C158" s="70" t="s">
        <v>14</v>
      </c>
      <c r="D158" s="77" t="s">
        <v>87</v>
      </c>
      <c r="E158" s="78"/>
      <c r="F158" s="78"/>
      <c r="G158" s="78"/>
      <c r="H158" s="79"/>
    </row>
    <row r="159" spans="2:8" ht="5.25" customHeight="1" x14ac:dyDescent="0.35">
      <c r="C159" s="17"/>
      <c r="H159" s="18"/>
    </row>
    <row r="160" spans="2:8" ht="25.4" customHeight="1" thickBot="1" x14ac:dyDescent="0.4">
      <c r="B160" s="19"/>
      <c r="C160" s="71" t="s">
        <v>15</v>
      </c>
      <c r="D160" s="72" t="s">
        <v>16</v>
      </c>
      <c r="E160" s="72" t="s">
        <v>17</v>
      </c>
      <c r="F160" s="73" t="s">
        <v>3</v>
      </c>
      <c r="G160" s="72" t="s">
        <v>4</v>
      </c>
      <c r="H160" s="74" t="s">
        <v>5</v>
      </c>
    </row>
    <row r="161" spans="2:8" ht="20" customHeight="1" thickBot="1" x14ac:dyDescent="0.4">
      <c r="C161" s="20"/>
      <c r="D161" s="21">
        <v>0</v>
      </c>
      <c r="E161" s="21">
        <v>0</v>
      </c>
      <c r="F161" s="21">
        <v>0</v>
      </c>
      <c r="G161" s="21">
        <v>-12765</v>
      </c>
      <c r="H161" s="22">
        <v>-12765</v>
      </c>
    </row>
    <row r="162" spans="2:8" ht="13" customHeight="1" thickBot="1" x14ac:dyDescent="0.4"/>
    <row r="163" spans="2:8" ht="20" customHeight="1" thickBot="1" x14ac:dyDescent="0.4">
      <c r="C163" s="69" t="s">
        <v>11</v>
      </c>
      <c r="D163" s="80" t="s">
        <v>43</v>
      </c>
      <c r="E163" s="81"/>
      <c r="F163" s="82"/>
      <c r="G163" s="82"/>
      <c r="H163" s="83"/>
    </row>
    <row r="164" spans="2:8" ht="20" customHeight="1" thickBot="1" x14ac:dyDescent="0.4">
      <c r="C164" s="70" t="s">
        <v>13</v>
      </c>
      <c r="D164" s="77" t="s">
        <v>88</v>
      </c>
      <c r="E164" s="78"/>
      <c r="F164" s="78"/>
      <c r="G164" s="78"/>
      <c r="H164" s="79"/>
    </row>
    <row r="165" spans="2:8" ht="20" customHeight="1" thickBot="1" x14ac:dyDescent="0.4">
      <c r="C165" s="70" t="s">
        <v>14</v>
      </c>
      <c r="D165" s="77" t="s">
        <v>88</v>
      </c>
      <c r="E165" s="78"/>
      <c r="F165" s="78"/>
      <c r="G165" s="78"/>
      <c r="H165" s="79"/>
    </row>
    <row r="166" spans="2:8" ht="5.25" customHeight="1" x14ac:dyDescent="0.35">
      <c r="C166" s="17"/>
      <c r="H166" s="18"/>
    </row>
    <row r="167" spans="2:8" ht="25.4" customHeight="1" thickBot="1" x14ac:dyDescent="0.4">
      <c r="B167" s="19"/>
      <c r="C167" s="71" t="s">
        <v>15</v>
      </c>
      <c r="D167" s="72" t="s">
        <v>16</v>
      </c>
      <c r="E167" s="72" t="s">
        <v>17</v>
      </c>
      <c r="F167" s="73" t="s">
        <v>3</v>
      </c>
      <c r="G167" s="72" t="s">
        <v>4</v>
      </c>
      <c r="H167" s="74" t="s">
        <v>5</v>
      </c>
    </row>
    <row r="168" spans="2:8" ht="20" customHeight="1" thickBot="1" x14ac:dyDescent="0.4">
      <c r="C168" s="20"/>
      <c r="D168" s="21">
        <v>0</v>
      </c>
      <c r="E168" s="21">
        <v>0</v>
      </c>
      <c r="F168" s="21">
        <v>0</v>
      </c>
      <c r="G168" s="21">
        <v>-285</v>
      </c>
      <c r="H168" s="22">
        <v>-285</v>
      </c>
    </row>
    <row r="169" spans="2:8" ht="12.5" customHeight="1" x14ac:dyDescent="0.35"/>
    <row r="170" spans="2:8" ht="12.5" customHeight="1" x14ac:dyDescent="0.35"/>
    <row r="171" spans="2:8" ht="12.5" customHeight="1" x14ac:dyDescent="0.35"/>
    <row r="172" spans="2:8" ht="12.5" customHeight="1" x14ac:dyDescent="0.35"/>
    <row r="173" spans="2:8" ht="12.5" customHeight="1" x14ac:dyDescent="0.35">
      <c r="C173" s="26"/>
      <c r="D173" s="26"/>
      <c r="E173" s="26"/>
      <c r="F173" s="26"/>
      <c r="G173" s="26"/>
      <c r="H173" s="26"/>
    </row>
    <row r="174" spans="2:8" ht="12.5" customHeight="1" x14ac:dyDescent="0.35"/>
    <row r="175" spans="2:8" ht="12.5" customHeight="1" x14ac:dyDescent="0.35"/>
  </sheetData>
  <mergeCells count="72">
    <mergeCell ref="D17:H17"/>
    <mergeCell ref="D2:E2"/>
    <mergeCell ref="D3:E3"/>
    <mergeCell ref="D6:H6"/>
    <mergeCell ref="D16:H16"/>
    <mergeCell ref="D45:H45"/>
    <mergeCell ref="D18:H18"/>
    <mergeCell ref="D23:H23"/>
    <mergeCell ref="D24:H24"/>
    <mergeCell ref="D25:H25"/>
    <mergeCell ref="D30:H30"/>
    <mergeCell ref="D31:H31"/>
    <mergeCell ref="D32:H32"/>
    <mergeCell ref="D37:H37"/>
    <mergeCell ref="D38:H38"/>
    <mergeCell ref="D39:H39"/>
    <mergeCell ref="D44:H44"/>
    <mergeCell ref="D73:H73"/>
    <mergeCell ref="D46:H46"/>
    <mergeCell ref="D51:H51"/>
    <mergeCell ref="D52:H52"/>
    <mergeCell ref="D53:H53"/>
    <mergeCell ref="D58:H58"/>
    <mergeCell ref="D59:H59"/>
    <mergeCell ref="D60:H60"/>
    <mergeCell ref="D65:H65"/>
    <mergeCell ref="D66:H66"/>
    <mergeCell ref="D67:H67"/>
    <mergeCell ref="D72:H72"/>
    <mergeCell ref="D99:H99"/>
    <mergeCell ref="D74:H74"/>
    <mergeCell ref="D79:H79"/>
    <mergeCell ref="D80:H80"/>
    <mergeCell ref="D81:H81"/>
    <mergeCell ref="C88:H88"/>
    <mergeCell ref="D90:H90"/>
    <mergeCell ref="D91:H91"/>
    <mergeCell ref="D92:H92"/>
    <mergeCell ref="F93:H93"/>
    <mergeCell ref="D98:H98"/>
    <mergeCell ref="F117:H117"/>
    <mergeCell ref="D100:H100"/>
    <mergeCell ref="F101:H101"/>
    <mergeCell ref="D106:H106"/>
    <mergeCell ref="D107:H107"/>
    <mergeCell ref="D108:H108"/>
    <mergeCell ref="F109:H109"/>
    <mergeCell ref="D114:H114"/>
    <mergeCell ref="D115:H115"/>
    <mergeCell ref="D116:H116"/>
    <mergeCell ref="D140:H140"/>
    <mergeCell ref="D122:H122"/>
    <mergeCell ref="D123:H123"/>
    <mergeCell ref="D124:H124"/>
    <mergeCell ref="F125:H125"/>
    <mergeCell ref="D130:H130"/>
    <mergeCell ref="D131:H131"/>
    <mergeCell ref="D132:H132"/>
    <mergeCell ref="F133:H133"/>
    <mergeCell ref="C138:H138"/>
    <mergeCell ref="D165:H165"/>
    <mergeCell ref="D141:H141"/>
    <mergeCell ref="D142:H142"/>
    <mergeCell ref="D147:H147"/>
    <mergeCell ref="D148:H148"/>
    <mergeCell ref="D149:H149"/>
    <mergeCell ref="C154:H154"/>
    <mergeCell ref="D156:H156"/>
    <mergeCell ref="D157:H157"/>
    <mergeCell ref="D158:H158"/>
    <mergeCell ref="D163:H163"/>
    <mergeCell ref="D164:H164"/>
  </mergeCells>
  <printOptions horizontalCentered="1"/>
  <pageMargins left="0.7" right="0.7" top="0.75" bottom="0.75" header="0.3" footer="0.3"/>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H51"/>
  <sheetViews>
    <sheetView showGridLines="0" showRowColHeaders="0" topLeftCell="B1" workbookViewId="0">
      <selection activeCell="C2" sqref="C2:H5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1" t="s">
        <v>0</v>
      </c>
      <c r="D2" s="90" t="s">
        <v>53</v>
      </c>
      <c r="E2" s="90"/>
      <c r="F2" s="2"/>
    </row>
    <row r="3" spans="3:8" ht="4.5" customHeight="1" x14ac:dyDescent="0.35">
      <c r="C3" s="3"/>
      <c r="D3" s="90"/>
      <c r="E3" s="90"/>
      <c r="F3" s="4"/>
    </row>
    <row r="4" spans="3:8" ht="13" customHeight="1" x14ac:dyDescent="0.35">
      <c r="C4" s="61" t="s">
        <v>1</v>
      </c>
      <c r="D4" s="1" t="s">
        <v>89</v>
      </c>
      <c r="E4" s="1"/>
      <c r="F4" s="2"/>
    </row>
    <row r="5" spans="3:8" ht="12.5" customHeight="1" x14ac:dyDescent="0.35"/>
    <row r="6" spans="3:8" ht="144.75" customHeight="1" x14ac:dyDescent="0.35">
      <c r="C6" s="62" t="s">
        <v>2</v>
      </c>
      <c r="D6" s="91" t="s">
        <v>90</v>
      </c>
      <c r="E6" s="92"/>
      <c r="F6" s="92"/>
      <c r="G6" s="92"/>
      <c r="H6" s="93"/>
    </row>
    <row r="7" spans="3:8" ht="13" customHeight="1" thickBot="1" x14ac:dyDescent="0.4"/>
    <row r="8" spans="3:8" ht="26" customHeight="1" x14ac:dyDescent="0.35">
      <c r="C8" s="5"/>
      <c r="D8" s="63" t="s">
        <v>3</v>
      </c>
      <c r="E8" s="64" t="s">
        <v>4</v>
      </c>
      <c r="F8" s="65" t="s">
        <v>5</v>
      </c>
      <c r="G8" s="6"/>
      <c r="H8" s="66" t="s">
        <v>6</v>
      </c>
    </row>
    <row r="9" spans="3:8" ht="13" customHeight="1" x14ac:dyDescent="0.35">
      <c r="C9" s="67" t="s">
        <v>7</v>
      </c>
      <c r="D9" s="8">
        <v>11582.066000000001</v>
      </c>
      <c r="E9" s="8">
        <v>-2642.422</v>
      </c>
      <c r="F9" s="9">
        <v>8939.6440000000002</v>
      </c>
      <c r="H9" s="10">
        <v>185</v>
      </c>
    </row>
    <row r="10" spans="3:8" ht="7.5" customHeight="1" x14ac:dyDescent="0.35">
      <c r="C10" s="7"/>
      <c r="F10" s="11"/>
      <c r="H10" s="12"/>
    </row>
    <row r="11" spans="3:8" ht="12.75" customHeight="1" thickBot="1" x14ac:dyDescent="0.4">
      <c r="C11" s="68" t="s">
        <v>8</v>
      </c>
      <c r="D11" s="13"/>
      <c r="E11" s="14"/>
      <c r="F11" s="15">
        <v>0</v>
      </c>
      <c r="G11" s="14"/>
      <c r="H11" s="16">
        <v>0</v>
      </c>
    </row>
    <row r="12" spans="3:8" ht="6.75" customHeight="1" x14ac:dyDescent="0.35"/>
    <row r="13" spans="3:8" ht="13" customHeight="1" thickBot="1" x14ac:dyDescent="0.4">
      <c r="C13" t="s">
        <v>9</v>
      </c>
    </row>
    <row r="14" spans="3:8" ht="18.5" customHeight="1" thickBot="1" x14ac:dyDescent="0.45">
      <c r="C14" s="94"/>
      <c r="D14" s="95" t="s">
        <v>10</v>
      </c>
      <c r="E14" s="95"/>
      <c r="F14" s="95"/>
      <c r="G14" s="95"/>
      <c r="H14" s="96"/>
    </row>
    <row r="15" spans="3:8" ht="19.5" customHeight="1" thickBot="1" x14ac:dyDescent="0.4"/>
    <row r="16" spans="3:8" ht="20" customHeight="1" thickBot="1" x14ac:dyDescent="0.4">
      <c r="C16" s="69" t="s">
        <v>11</v>
      </c>
      <c r="D16" s="80" t="s">
        <v>12</v>
      </c>
      <c r="E16" s="82"/>
      <c r="F16" s="82"/>
      <c r="G16" s="82"/>
      <c r="H16" s="83"/>
    </row>
    <row r="17" spans="2:8" ht="20" customHeight="1" thickBot="1" x14ac:dyDescent="0.4">
      <c r="C17" s="70" t="s">
        <v>13</v>
      </c>
      <c r="D17" s="77" t="s">
        <v>91</v>
      </c>
      <c r="E17" s="78"/>
      <c r="F17" s="78"/>
      <c r="G17" s="78"/>
      <c r="H17" s="79"/>
    </row>
    <row r="18" spans="2:8" ht="40" customHeight="1" thickBot="1" x14ac:dyDescent="0.4">
      <c r="C18" s="70" t="s">
        <v>14</v>
      </c>
      <c r="D18" s="77" t="s">
        <v>92</v>
      </c>
      <c r="E18" s="78"/>
      <c r="F18" s="78"/>
      <c r="G18" s="78"/>
      <c r="H18" s="79"/>
    </row>
    <row r="19" spans="2:8" ht="5.25" customHeight="1" x14ac:dyDescent="0.35">
      <c r="C19" s="17"/>
      <c r="H19" s="18"/>
    </row>
    <row r="20" spans="2:8" ht="26.5" customHeight="1" thickBot="1" x14ac:dyDescent="0.4">
      <c r="B20" s="19"/>
      <c r="C20" s="71" t="s">
        <v>15</v>
      </c>
      <c r="D20" s="72" t="s">
        <v>16</v>
      </c>
      <c r="E20" s="72" t="s">
        <v>17</v>
      </c>
      <c r="F20" s="73" t="s">
        <v>3</v>
      </c>
      <c r="G20" s="72" t="s">
        <v>4</v>
      </c>
      <c r="H20" s="74" t="s">
        <v>5</v>
      </c>
    </row>
    <row r="21" spans="2:8" ht="20" customHeight="1" thickBot="1" x14ac:dyDescent="0.4">
      <c r="C21" s="20">
        <v>176</v>
      </c>
      <c r="D21" s="21">
        <v>5913.3739999999998</v>
      </c>
      <c r="E21" s="21">
        <v>5233.2070000000003</v>
      </c>
      <c r="F21" s="21">
        <v>11146.581</v>
      </c>
      <c r="G21" s="21">
        <v>-2642.422</v>
      </c>
      <c r="H21" s="22">
        <v>8504.1589999999997</v>
      </c>
    </row>
    <row r="22" spans="2:8" ht="13" customHeight="1" thickBot="1" x14ac:dyDescent="0.4"/>
    <row r="23" spans="2:8" ht="20" customHeight="1" thickBot="1" x14ac:dyDescent="0.4">
      <c r="C23" s="69" t="s">
        <v>11</v>
      </c>
      <c r="D23" s="80" t="s">
        <v>18</v>
      </c>
      <c r="E23" s="82"/>
      <c r="F23" s="82"/>
      <c r="G23" s="82"/>
      <c r="H23" s="83"/>
    </row>
    <row r="24" spans="2:8" ht="20" customHeight="1" thickBot="1" x14ac:dyDescent="0.4">
      <c r="C24" s="70" t="s">
        <v>13</v>
      </c>
      <c r="D24" s="77" t="s">
        <v>93</v>
      </c>
      <c r="E24" s="78"/>
      <c r="F24" s="78"/>
      <c r="G24" s="78"/>
      <c r="H24" s="79"/>
    </row>
    <row r="25" spans="2:8" ht="20" customHeight="1" thickBot="1" x14ac:dyDescent="0.4">
      <c r="C25" s="70" t="s">
        <v>14</v>
      </c>
      <c r="D25" s="77" t="s">
        <v>94</v>
      </c>
      <c r="E25" s="78"/>
      <c r="F25" s="78"/>
      <c r="G25" s="78"/>
      <c r="H25" s="79"/>
    </row>
    <row r="26" spans="2:8" ht="5.25" customHeight="1" x14ac:dyDescent="0.35">
      <c r="C26" s="17"/>
      <c r="H26" s="18"/>
    </row>
    <row r="27" spans="2:8" ht="25.4" customHeight="1" thickBot="1" x14ac:dyDescent="0.4">
      <c r="B27" s="19"/>
      <c r="C27" s="71" t="s">
        <v>15</v>
      </c>
      <c r="D27" s="72" t="s">
        <v>16</v>
      </c>
      <c r="E27" s="72" t="s">
        <v>17</v>
      </c>
      <c r="F27" s="73" t="s">
        <v>3</v>
      </c>
      <c r="G27" s="72" t="s">
        <v>4</v>
      </c>
      <c r="H27" s="74" t="s">
        <v>5</v>
      </c>
    </row>
    <row r="28" spans="2:8" ht="20" customHeight="1" thickBot="1" x14ac:dyDescent="0.4">
      <c r="C28" s="20">
        <v>9</v>
      </c>
      <c r="D28" s="21">
        <v>385.185</v>
      </c>
      <c r="E28" s="21">
        <v>50.3</v>
      </c>
      <c r="F28" s="21">
        <v>435.48500000000001</v>
      </c>
      <c r="G28" s="21">
        <v>0</v>
      </c>
      <c r="H28" s="22">
        <v>435.48500000000001</v>
      </c>
    </row>
    <row r="29" spans="2:8" ht="12.5" customHeight="1" x14ac:dyDescent="0.35"/>
    <row r="30" spans="2:8" ht="12.5" customHeight="1" x14ac:dyDescent="0.35"/>
    <row r="31" spans="2:8" ht="8.25" customHeight="1" x14ac:dyDescent="0.35"/>
    <row r="32" spans="2:8" ht="18" customHeight="1" x14ac:dyDescent="0.4">
      <c r="C32" s="89" t="s">
        <v>28</v>
      </c>
      <c r="D32" s="89"/>
      <c r="E32" s="89"/>
      <c r="F32" s="89"/>
      <c r="G32" s="89"/>
      <c r="H32" s="89"/>
    </row>
    <row r="33" spans="2:8" ht="18.75" customHeight="1" thickBot="1" x14ac:dyDescent="0.4"/>
    <row r="34" spans="2:8" ht="20" customHeight="1" thickBot="1" x14ac:dyDescent="0.4">
      <c r="C34" s="69" t="s">
        <v>11</v>
      </c>
      <c r="D34" s="80" t="s">
        <v>31</v>
      </c>
      <c r="E34" s="81"/>
      <c r="F34" s="82"/>
      <c r="G34" s="82"/>
      <c r="H34" s="83"/>
    </row>
    <row r="35" spans="2:8" ht="20" customHeight="1" thickBot="1" x14ac:dyDescent="0.4">
      <c r="C35" s="70" t="s">
        <v>13</v>
      </c>
      <c r="D35" s="77" t="s">
        <v>30</v>
      </c>
      <c r="E35" s="78"/>
      <c r="F35" s="78"/>
      <c r="G35" s="78"/>
      <c r="H35" s="79"/>
    </row>
    <row r="36" spans="2:8" ht="20" customHeight="1" thickBot="1" x14ac:dyDescent="0.4">
      <c r="C36" s="70" t="s">
        <v>14</v>
      </c>
      <c r="D36" s="77" t="s">
        <v>54</v>
      </c>
      <c r="E36" s="78"/>
      <c r="F36" s="78"/>
      <c r="G36" s="78"/>
      <c r="H36" s="79"/>
    </row>
    <row r="37" spans="2:8" ht="12.5" customHeight="1" x14ac:dyDescent="0.35">
      <c r="C37" s="58"/>
      <c r="D37" s="59"/>
      <c r="E37" s="59"/>
      <c r="F37" s="87"/>
      <c r="G37" s="87"/>
      <c r="H37" s="88"/>
    </row>
    <row r="38" spans="2:8" ht="5.25" customHeight="1" x14ac:dyDescent="0.35">
      <c r="C38" s="17"/>
      <c r="H38" s="18"/>
    </row>
    <row r="39" spans="2:8" ht="25.4" customHeight="1" x14ac:dyDescent="0.35">
      <c r="B39" s="19"/>
      <c r="C39" s="71" t="s">
        <v>15</v>
      </c>
      <c r="D39" s="72" t="s">
        <v>16</v>
      </c>
      <c r="E39" s="72" t="s">
        <v>17</v>
      </c>
      <c r="F39" s="73" t="s">
        <v>3</v>
      </c>
      <c r="G39" s="72" t="s">
        <v>4</v>
      </c>
      <c r="H39" s="74" t="s">
        <v>5</v>
      </c>
    </row>
    <row r="40" spans="2:8" ht="20" customHeight="1" thickBot="1" x14ac:dyDescent="0.4">
      <c r="C40" s="25"/>
      <c r="D40" s="23">
        <v>273</v>
      </c>
      <c r="E40" s="23">
        <v>0</v>
      </c>
      <c r="F40" s="23">
        <v>273</v>
      </c>
      <c r="G40" s="23">
        <v>0</v>
      </c>
      <c r="H40" s="24">
        <v>273</v>
      </c>
    </row>
    <row r="41" spans="2:8" ht="13" customHeight="1" thickBot="1" x14ac:dyDescent="0.4"/>
    <row r="42" spans="2:8" ht="18.5" customHeight="1" thickBot="1" x14ac:dyDescent="0.45">
      <c r="C42" s="84" t="s">
        <v>47</v>
      </c>
      <c r="D42" s="85"/>
      <c r="E42" s="85"/>
      <c r="F42" s="85"/>
      <c r="G42" s="85"/>
      <c r="H42" s="86"/>
    </row>
    <row r="43" spans="2:8" ht="19.5" customHeight="1" thickBot="1" x14ac:dyDescent="0.4"/>
    <row r="44" spans="2:8" ht="18.5" customHeight="1" thickBot="1" x14ac:dyDescent="0.45">
      <c r="C44" s="84" t="s">
        <v>48</v>
      </c>
      <c r="D44" s="85"/>
      <c r="E44" s="85"/>
      <c r="F44" s="85"/>
      <c r="G44" s="85"/>
      <c r="H44" s="86"/>
    </row>
    <row r="45" spans="2:8" ht="19.5" customHeight="1" x14ac:dyDescent="0.35"/>
    <row r="46" spans="2:8" ht="12.5" customHeight="1" x14ac:dyDescent="0.35"/>
    <row r="47" spans="2:8" ht="12.5" customHeight="1" x14ac:dyDescent="0.35"/>
    <row r="48" spans="2:8" ht="12.5" customHeight="1" x14ac:dyDescent="0.35"/>
    <row r="49" spans="3:8" ht="12.5" customHeight="1" x14ac:dyDescent="0.35">
      <c r="C49" s="26"/>
      <c r="D49" s="26"/>
      <c r="E49" s="26"/>
      <c r="F49" s="26"/>
      <c r="G49" s="26"/>
      <c r="H49" s="26"/>
    </row>
    <row r="50" spans="3:8" ht="12.5" customHeight="1" x14ac:dyDescent="0.35"/>
    <row r="51" spans="3:8" ht="12.5" customHeight="1" x14ac:dyDescent="0.35"/>
  </sheetData>
  <mergeCells count="16">
    <mergeCell ref="D17:H17"/>
    <mergeCell ref="D2:E2"/>
    <mergeCell ref="D3:E3"/>
    <mergeCell ref="D6:H6"/>
    <mergeCell ref="D16:H16"/>
    <mergeCell ref="C44:H44"/>
    <mergeCell ref="D18:H18"/>
    <mergeCell ref="D23:H23"/>
    <mergeCell ref="D24:H24"/>
    <mergeCell ref="D25:H25"/>
    <mergeCell ref="C32:H32"/>
    <mergeCell ref="D34:H34"/>
    <mergeCell ref="D35:H35"/>
    <mergeCell ref="D36:H36"/>
    <mergeCell ref="F37:H37"/>
    <mergeCell ref="C42:H42"/>
  </mergeCells>
  <printOptions horizontalCentered="1"/>
  <pageMargins left="0.7" right="0.7" top="0.75" bottom="0.75" header="0.3" footer="0.3"/>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H249"/>
  <sheetViews>
    <sheetView showGridLines="0" showRowColHeaders="0" topLeftCell="B1" workbookViewId="0">
      <selection activeCell="C2" sqref="C2:H250"/>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1" t="s">
        <v>0</v>
      </c>
      <c r="D2" s="90" t="s">
        <v>53</v>
      </c>
      <c r="E2" s="90"/>
      <c r="F2" s="2"/>
    </row>
    <row r="3" spans="3:8" ht="4.5" customHeight="1" x14ac:dyDescent="0.35">
      <c r="C3" s="3"/>
      <c r="D3" s="90"/>
      <c r="E3" s="90"/>
      <c r="F3" s="4"/>
    </row>
    <row r="4" spans="3:8" ht="13" customHeight="1" x14ac:dyDescent="0.35">
      <c r="C4" s="61" t="s">
        <v>1</v>
      </c>
      <c r="D4" s="1" t="s">
        <v>95</v>
      </c>
      <c r="E4" s="1"/>
      <c r="F4" s="2"/>
    </row>
    <row r="5" spans="3:8" ht="12.5" customHeight="1" x14ac:dyDescent="0.35"/>
    <row r="6" spans="3:8" ht="144.75" customHeight="1" x14ac:dyDescent="0.35">
      <c r="C6" s="62" t="s">
        <v>2</v>
      </c>
      <c r="D6" s="91" t="s">
        <v>96</v>
      </c>
      <c r="E6" s="92"/>
      <c r="F6" s="92"/>
      <c r="G6" s="92"/>
      <c r="H6" s="93"/>
    </row>
    <row r="7" spans="3:8" ht="13" customHeight="1" thickBot="1" x14ac:dyDescent="0.4"/>
    <row r="8" spans="3:8" ht="26" customHeight="1" x14ac:dyDescent="0.35">
      <c r="C8" s="5"/>
      <c r="D8" s="63" t="s">
        <v>3</v>
      </c>
      <c r="E8" s="64" t="s">
        <v>4</v>
      </c>
      <c r="F8" s="65" t="s">
        <v>5</v>
      </c>
      <c r="G8" s="6"/>
      <c r="H8" s="66" t="s">
        <v>6</v>
      </c>
    </row>
    <row r="9" spans="3:8" ht="13" customHeight="1" x14ac:dyDescent="0.35">
      <c r="C9" s="67" t="s">
        <v>7</v>
      </c>
      <c r="D9" s="8">
        <v>81070.114999999991</v>
      </c>
      <c r="E9" s="8">
        <v>-9183.8070000000007</v>
      </c>
      <c r="F9" s="9">
        <v>71886.30799999999</v>
      </c>
      <c r="H9" s="10">
        <v>201</v>
      </c>
    </row>
    <row r="10" spans="3:8" ht="7.5" customHeight="1" x14ac:dyDescent="0.35">
      <c r="C10" s="7"/>
      <c r="F10" s="11"/>
      <c r="H10" s="12"/>
    </row>
    <row r="11" spans="3:8" ht="12.75" customHeight="1" thickBot="1" x14ac:dyDescent="0.4">
      <c r="C11" s="68" t="s">
        <v>8</v>
      </c>
      <c r="D11" s="13"/>
      <c r="E11" s="14"/>
      <c r="F11" s="15">
        <v>-400</v>
      </c>
      <c r="G11" s="14"/>
      <c r="H11" s="16">
        <v>0</v>
      </c>
    </row>
    <row r="12" spans="3:8" ht="6.75" customHeight="1" x14ac:dyDescent="0.35"/>
    <row r="13" spans="3:8" ht="13" customHeight="1" thickBot="1" x14ac:dyDescent="0.4">
      <c r="C13" t="s">
        <v>9</v>
      </c>
    </row>
    <row r="14" spans="3:8" ht="18.5" customHeight="1" thickBot="1" x14ac:dyDescent="0.45">
      <c r="C14" s="94"/>
      <c r="D14" s="95" t="s">
        <v>10</v>
      </c>
      <c r="E14" s="95"/>
      <c r="F14" s="95"/>
      <c r="G14" s="95"/>
      <c r="H14" s="96"/>
    </row>
    <row r="15" spans="3:8" ht="19.5" customHeight="1" thickBot="1" x14ac:dyDescent="0.4"/>
    <row r="16" spans="3:8" ht="20" customHeight="1" thickBot="1" x14ac:dyDescent="0.4">
      <c r="C16" s="69" t="s">
        <v>11</v>
      </c>
      <c r="D16" s="80" t="s">
        <v>12</v>
      </c>
      <c r="E16" s="82"/>
      <c r="F16" s="82"/>
      <c r="G16" s="82"/>
      <c r="H16" s="83"/>
    </row>
    <row r="17" spans="2:8" ht="20" customHeight="1" thickBot="1" x14ac:dyDescent="0.4">
      <c r="C17" s="70" t="s">
        <v>13</v>
      </c>
      <c r="D17" s="77" t="s">
        <v>97</v>
      </c>
      <c r="E17" s="78"/>
      <c r="F17" s="78"/>
      <c r="G17" s="78"/>
      <c r="H17" s="79"/>
    </row>
    <row r="18" spans="2:8" ht="40" customHeight="1" thickBot="1" x14ac:dyDescent="0.4">
      <c r="C18" s="70" t="s">
        <v>14</v>
      </c>
      <c r="D18" s="77" t="s">
        <v>98</v>
      </c>
      <c r="E18" s="78"/>
      <c r="F18" s="78"/>
      <c r="G18" s="78"/>
      <c r="H18" s="79"/>
    </row>
    <row r="19" spans="2:8" ht="5.25" customHeight="1" x14ac:dyDescent="0.35">
      <c r="C19" s="17"/>
      <c r="H19" s="18"/>
    </row>
    <row r="20" spans="2:8" ht="26.5" customHeight="1" thickBot="1" x14ac:dyDescent="0.4">
      <c r="B20" s="19"/>
      <c r="C20" s="71" t="s">
        <v>15</v>
      </c>
      <c r="D20" s="72" t="s">
        <v>16</v>
      </c>
      <c r="E20" s="72" t="s">
        <v>17</v>
      </c>
      <c r="F20" s="73" t="s">
        <v>3</v>
      </c>
      <c r="G20" s="72" t="s">
        <v>4</v>
      </c>
      <c r="H20" s="74" t="s">
        <v>5</v>
      </c>
    </row>
    <row r="21" spans="2:8" ht="20" customHeight="1" thickBot="1" x14ac:dyDescent="0.4">
      <c r="C21" s="20">
        <v>17</v>
      </c>
      <c r="D21" s="21">
        <v>722.64</v>
      </c>
      <c r="E21" s="21">
        <v>606.51900000000001</v>
      </c>
      <c r="F21" s="21">
        <v>1329.1590000000001</v>
      </c>
      <c r="G21" s="21">
        <v>-600.5</v>
      </c>
      <c r="H21" s="22">
        <v>728.65900000000011</v>
      </c>
    </row>
    <row r="22" spans="2:8" ht="13" customHeight="1" thickBot="1" x14ac:dyDescent="0.4"/>
    <row r="23" spans="2:8" ht="20" customHeight="1" thickBot="1" x14ac:dyDescent="0.4">
      <c r="C23" s="69" t="s">
        <v>11</v>
      </c>
      <c r="D23" s="80" t="s">
        <v>18</v>
      </c>
      <c r="E23" s="82"/>
      <c r="F23" s="82"/>
      <c r="G23" s="82"/>
      <c r="H23" s="83"/>
    </row>
    <row r="24" spans="2:8" ht="20" customHeight="1" thickBot="1" x14ac:dyDescent="0.4">
      <c r="C24" s="70" t="s">
        <v>13</v>
      </c>
      <c r="D24" s="77" t="s">
        <v>99</v>
      </c>
      <c r="E24" s="78"/>
      <c r="F24" s="78"/>
      <c r="G24" s="78"/>
      <c r="H24" s="79"/>
    </row>
    <row r="25" spans="2:8" ht="20" customHeight="1" thickBot="1" x14ac:dyDescent="0.4">
      <c r="C25" s="70" t="s">
        <v>14</v>
      </c>
      <c r="D25" s="77" t="s">
        <v>100</v>
      </c>
      <c r="E25" s="78"/>
      <c r="F25" s="78"/>
      <c r="G25" s="78"/>
      <c r="H25" s="79"/>
    </row>
    <row r="26" spans="2:8" ht="5.25" customHeight="1" x14ac:dyDescent="0.35">
      <c r="C26" s="17"/>
      <c r="H26" s="18"/>
    </row>
    <row r="27" spans="2:8" ht="25.4" customHeight="1" thickBot="1" x14ac:dyDescent="0.4">
      <c r="B27" s="19"/>
      <c r="C27" s="71" t="s">
        <v>15</v>
      </c>
      <c r="D27" s="72" t="s">
        <v>16</v>
      </c>
      <c r="E27" s="72" t="s">
        <v>17</v>
      </c>
      <c r="F27" s="73" t="s">
        <v>3</v>
      </c>
      <c r="G27" s="72" t="s">
        <v>4</v>
      </c>
      <c r="H27" s="74" t="s">
        <v>5</v>
      </c>
    </row>
    <row r="28" spans="2:8" ht="20" customHeight="1" thickBot="1" x14ac:dyDescent="0.4">
      <c r="C28" s="20">
        <v>0</v>
      </c>
      <c r="D28" s="21"/>
      <c r="E28" s="21">
        <v>82</v>
      </c>
      <c r="F28" s="21">
        <v>82</v>
      </c>
      <c r="G28" s="21"/>
      <c r="H28" s="22">
        <v>82</v>
      </c>
    </row>
    <row r="29" spans="2:8" ht="13" customHeight="1" thickBot="1" x14ac:dyDescent="0.4"/>
    <row r="30" spans="2:8" ht="20" customHeight="1" thickBot="1" x14ac:dyDescent="0.4">
      <c r="C30" s="69" t="s">
        <v>11</v>
      </c>
      <c r="D30" s="80" t="s">
        <v>19</v>
      </c>
      <c r="E30" s="82"/>
      <c r="F30" s="82"/>
      <c r="G30" s="82"/>
      <c r="H30" s="83"/>
    </row>
    <row r="31" spans="2:8" ht="20" customHeight="1" thickBot="1" x14ac:dyDescent="0.4">
      <c r="C31" s="70" t="s">
        <v>13</v>
      </c>
      <c r="D31" s="77" t="s">
        <v>101</v>
      </c>
      <c r="E31" s="78"/>
      <c r="F31" s="78"/>
      <c r="G31" s="78"/>
      <c r="H31" s="79"/>
    </row>
    <row r="32" spans="2:8" ht="20" customHeight="1" thickBot="1" x14ac:dyDescent="0.4">
      <c r="C32" s="70" t="s">
        <v>14</v>
      </c>
      <c r="D32" s="77" t="s">
        <v>102</v>
      </c>
      <c r="E32" s="78"/>
      <c r="F32" s="78"/>
      <c r="G32" s="78"/>
      <c r="H32" s="79"/>
    </row>
    <row r="33" spans="2:8" ht="5.25" customHeight="1" x14ac:dyDescent="0.35">
      <c r="C33" s="17"/>
      <c r="H33" s="18"/>
    </row>
    <row r="34" spans="2:8" ht="25.4" customHeight="1" thickBot="1" x14ac:dyDescent="0.4">
      <c r="B34" s="19"/>
      <c r="C34" s="71" t="s">
        <v>15</v>
      </c>
      <c r="D34" s="72" t="s">
        <v>16</v>
      </c>
      <c r="E34" s="72" t="s">
        <v>17</v>
      </c>
      <c r="F34" s="73" t="s">
        <v>3</v>
      </c>
      <c r="G34" s="72" t="s">
        <v>4</v>
      </c>
      <c r="H34" s="74" t="s">
        <v>5</v>
      </c>
    </row>
    <row r="35" spans="2:8" ht="20" customHeight="1" thickBot="1" x14ac:dyDescent="0.4">
      <c r="C35" s="20">
        <v>0</v>
      </c>
      <c r="D35" s="21"/>
      <c r="E35" s="21">
        <v>4279.1930000000002</v>
      </c>
      <c r="F35" s="21">
        <v>4279.1930000000002</v>
      </c>
      <c r="G35" s="21">
        <v>-4279.1890000000003</v>
      </c>
      <c r="H35" s="22">
        <v>3.9999999999054126E-3</v>
      </c>
    </row>
    <row r="36" spans="2:8" ht="13" customHeight="1" thickBot="1" x14ac:dyDescent="0.4"/>
    <row r="37" spans="2:8" ht="20" customHeight="1" thickBot="1" x14ac:dyDescent="0.4">
      <c r="C37" s="69" t="s">
        <v>11</v>
      </c>
      <c r="D37" s="80" t="s">
        <v>44</v>
      </c>
      <c r="E37" s="82"/>
      <c r="F37" s="82"/>
      <c r="G37" s="82"/>
      <c r="H37" s="83"/>
    </row>
    <row r="38" spans="2:8" ht="20" customHeight="1" thickBot="1" x14ac:dyDescent="0.4">
      <c r="C38" s="70" t="s">
        <v>13</v>
      </c>
      <c r="D38" s="77" t="s">
        <v>103</v>
      </c>
      <c r="E38" s="78"/>
      <c r="F38" s="78"/>
      <c r="G38" s="78"/>
      <c r="H38" s="79"/>
    </row>
    <row r="39" spans="2:8" ht="20" customHeight="1" thickBot="1" x14ac:dyDescent="0.4">
      <c r="C39" s="70" t="s">
        <v>14</v>
      </c>
      <c r="D39" s="77" t="s">
        <v>104</v>
      </c>
      <c r="E39" s="78"/>
      <c r="F39" s="78"/>
      <c r="G39" s="78"/>
      <c r="H39" s="79"/>
    </row>
    <row r="40" spans="2:8" ht="5.25" customHeight="1" x14ac:dyDescent="0.35">
      <c r="C40" s="17"/>
      <c r="H40" s="18"/>
    </row>
    <row r="41" spans="2:8" ht="25.4" customHeight="1" thickBot="1" x14ac:dyDescent="0.4">
      <c r="B41" s="19"/>
      <c r="C41" s="71" t="s">
        <v>15</v>
      </c>
      <c r="D41" s="72" t="s">
        <v>16</v>
      </c>
      <c r="E41" s="72" t="s">
        <v>17</v>
      </c>
      <c r="F41" s="73" t="s">
        <v>3</v>
      </c>
      <c r="G41" s="72" t="s">
        <v>4</v>
      </c>
      <c r="H41" s="74" t="s">
        <v>5</v>
      </c>
    </row>
    <row r="42" spans="2:8" ht="20" customHeight="1" thickBot="1" x14ac:dyDescent="0.4">
      <c r="C42" s="20">
        <v>21</v>
      </c>
      <c r="D42" s="21">
        <v>888.18100000000004</v>
      </c>
      <c r="E42" s="21">
        <v>5560.6139999999996</v>
      </c>
      <c r="F42" s="21">
        <v>6448.7950000000001</v>
      </c>
      <c r="G42" s="21">
        <v>0</v>
      </c>
      <c r="H42" s="22">
        <v>6448.7950000000001</v>
      </c>
    </row>
    <row r="43" spans="2:8" ht="13" customHeight="1" thickBot="1" x14ac:dyDescent="0.4"/>
    <row r="44" spans="2:8" ht="20" customHeight="1" thickBot="1" x14ac:dyDescent="0.4">
      <c r="C44" s="69" t="s">
        <v>11</v>
      </c>
      <c r="D44" s="80" t="s">
        <v>22</v>
      </c>
      <c r="E44" s="82"/>
      <c r="F44" s="82"/>
      <c r="G44" s="82"/>
      <c r="H44" s="83"/>
    </row>
    <row r="45" spans="2:8" ht="20" customHeight="1" thickBot="1" x14ac:dyDescent="0.4">
      <c r="C45" s="70" t="s">
        <v>13</v>
      </c>
      <c r="D45" s="77" t="s">
        <v>105</v>
      </c>
      <c r="E45" s="78"/>
      <c r="F45" s="78"/>
      <c r="G45" s="78"/>
      <c r="H45" s="79"/>
    </row>
    <row r="46" spans="2:8" ht="20" customHeight="1" thickBot="1" x14ac:dyDescent="0.4">
      <c r="C46" s="70" t="s">
        <v>14</v>
      </c>
      <c r="D46" s="77" t="s">
        <v>106</v>
      </c>
      <c r="E46" s="78"/>
      <c r="F46" s="78"/>
      <c r="G46" s="78"/>
      <c r="H46" s="79"/>
    </row>
    <row r="47" spans="2:8" ht="5.25" customHeight="1" x14ac:dyDescent="0.35">
      <c r="C47" s="17"/>
      <c r="H47" s="18"/>
    </row>
    <row r="48" spans="2:8" ht="25.4" customHeight="1" thickBot="1" x14ac:dyDescent="0.4">
      <c r="B48" s="19"/>
      <c r="C48" s="71" t="s">
        <v>15</v>
      </c>
      <c r="D48" s="72" t="s">
        <v>16</v>
      </c>
      <c r="E48" s="72" t="s">
        <v>17</v>
      </c>
      <c r="F48" s="73" t="s">
        <v>3</v>
      </c>
      <c r="G48" s="72" t="s">
        <v>4</v>
      </c>
      <c r="H48" s="74" t="s">
        <v>5</v>
      </c>
    </row>
    <row r="49" spans="2:8" ht="20" customHeight="1" thickBot="1" x14ac:dyDescent="0.4">
      <c r="C49" s="20">
        <v>50</v>
      </c>
      <c r="D49" s="21">
        <v>2689.14</v>
      </c>
      <c r="E49" s="21">
        <v>2184.1860000000001</v>
      </c>
      <c r="F49" s="21">
        <v>4873.326</v>
      </c>
      <c r="G49" s="21">
        <v>-2515</v>
      </c>
      <c r="H49" s="22">
        <v>2358.326</v>
      </c>
    </row>
    <row r="50" spans="2:8" ht="13" customHeight="1" thickBot="1" x14ac:dyDescent="0.4"/>
    <row r="51" spans="2:8" ht="20" customHeight="1" thickBot="1" x14ac:dyDescent="0.4">
      <c r="C51" s="69" t="s">
        <v>11</v>
      </c>
      <c r="D51" s="80" t="s">
        <v>45</v>
      </c>
      <c r="E51" s="82"/>
      <c r="F51" s="82"/>
      <c r="G51" s="82"/>
      <c r="H51" s="83"/>
    </row>
    <row r="52" spans="2:8" ht="20" customHeight="1" thickBot="1" x14ac:dyDescent="0.4">
      <c r="C52" s="70" t="s">
        <v>13</v>
      </c>
      <c r="D52" s="77" t="s">
        <v>107</v>
      </c>
      <c r="E52" s="78"/>
      <c r="F52" s="78"/>
      <c r="G52" s="78"/>
      <c r="H52" s="79"/>
    </row>
    <row r="53" spans="2:8" ht="20" customHeight="1" thickBot="1" x14ac:dyDescent="0.4">
      <c r="C53" s="70" t="s">
        <v>14</v>
      </c>
      <c r="D53" s="77" t="s">
        <v>108</v>
      </c>
      <c r="E53" s="78"/>
      <c r="F53" s="78"/>
      <c r="G53" s="78"/>
      <c r="H53" s="79"/>
    </row>
    <row r="54" spans="2:8" ht="5.25" customHeight="1" x14ac:dyDescent="0.35">
      <c r="C54" s="17"/>
      <c r="H54" s="18"/>
    </row>
    <row r="55" spans="2:8" ht="25.4" customHeight="1" thickBot="1" x14ac:dyDescent="0.4">
      <c r="B55" s="19"/>
      <c r="C55" s="71" t="s">
        <v>15</v>
      </c>
      <c r="D55" s="72" t="s">
        <v>16</v>
      </c>
      <c r="E55" s="72" t="s">
        <v>17</v>
      </c>
      <c r="F55" s="73" t="s">
        <v>3</v>
      </c>
      <c r="G55" s="72" t="s">
        <v>4</v>
      </c>
      <c r="H55" s="74" t="s">
        <v>5</v>
      </c>
    </row>
    <row r="56" spans="2:8" ht="20" customHeight="1" thickBot="1" x14ac:dyDescent="0.4">
      <c r="C56" s="20">
        <v>10</v>
      </c>
      <c r="D56" s="21">
        <v>391.53899999999999</v>
      </c>
      <c r="E56" s="21">
        <v>16.850000000000001</v>
      </c>
      <c r="F56" s="21">
        <v>408.38900000000001</v>
      </c>
      <c r="G56" s="21">
        <v>-342.91800000000001</v>
      </c>
      <c r="H56" s="22">
        <v>65.471000000000004</v>
      </c>
    </row>
    <row r="57" spans="2:8" ht="13" customHeight="1" thickBot="1" x14ac:dyDescent="0.4"/>
    <row r="58" spans="2:8" ht="20" customHeight="1" thickBot="1" x14ac:dyDescent="0.4">
      <c r="C58" s="69" t="s">
        <v>11</v>
      </c>
      <c r="D58" s="80" t="s">
        <v>23</v>
      </c>
      <c r="E58" s="82"/>
      <c r="F58" s="82"/>
      <c r="G58" s="82"/>
      <c r="H58" s="83"/>
    </row>
    <row r="59" spans="2:8" ht="20" customHeight="1" thickBot="1" x14ac:dyDescent="0.4">
      <c r="C59" s="70" t="s">
        <v>13</v>
      </c>
      <c r="D59" s="77" t="s">
        <v>109</v>
      </c>
      <c r="E59" s="78"/>
      <c r="F59" s="78"/>
      <c r="G59" s="78"/>
      <c r="H59" s="79"/>
    </row>
    <row r="60" spans="2:8" ht="20" customHeight="1" thickBot="1" x14ac:dyDescent="0.4">
      <c r="C60" s="70" t="s">
        <v>14</v>
      </c>
      <c r="D60" s="77" t="s">
        <v>108</v>
      </c>
      <c r="E60" s="78"/>
      <c r="F60" s="78"/>
      <c r="G60" s="78"/>
      <c r="H60" s="79"/>
    </row>
    <row r="61" spans="2:8" ht="5.25" customHeight="1" x14ac:dyDescent="0.35">
      <c r="C61" s="17"/>
      <c r="H61" s="18"/>
    </row>
    <row r="62" spans="2:8" ht="25.4" customHeight="1" thickBot="1" x14ac:dyDescent="0.4">
      <c r="B62" s="19"/>
      <c r="C62" s="71" t="s">
        <v>15</v>
      </c>
      <c r="D62" s="72" t="s">
        <v>16</v>
      </c>
      <c r="E62" s="72" t="s">
        <v>17</v>
      </c>
      <c r="F62" s="73" t="s">
        <v>3</v>
      </c>
      <c r="G62" s="72" t="s">
        <v>4</v>
      </c>
      <c r="H62" s="74" t="s">
        <v>5</v>
      </c>
    </row>
    <row r="63" spans="2:8" ht="20" customHeight="1" thickBot="1" x14ac:dyDescent="0.4">
      <c r="C63" s="20">
        <v>0</v>
      </c>
      <c r="D63" s="21"/>
      <c r="E63" s="21">
        <v>403.4</v>
      </c>
      <c r="F63" s="21">
        <v>403.4</v>
      </c>
      <c r="G63" s="21">
        <v>-746.2</v>
      </c>
      <c r="H63" s="22">
        <v>-342.80000000000007</v>
      </c>
    </row>
    <row r="64" spans="2:8" ht="27" customHeight="1" thickBot="1" x14ac:dyDescent="0.4"/>
    <row r="65" spans="2:8" ht="20" customHeight="1" thickBot="1" x14ac:dyDescent="0.4">
      <c r="C65" s="69" t="s">
        <v>11</v>
      </c>
      <c r="D65" s="80" t="s">
        <v>24</v>
      </c>
      <c r="E65" s="82"/>
      <c r="F65" s="82"/>
      <c r="G65" s="82"/>
      <c r="H65" s="83"/>
    </row>
    <row r="66" spans="2:8" ht="20" customHeight="1" thickBot="1" x14ac:dyDescent="0.4">
      <c r="C66" s="70" t="s">
        <v>13</v>
      </c>
      <c r="D66" s="77" t="s">
        <v>110</v>
      </c>
      <c r="E66" s="78"/>
      <c r="F66" s="78"/>
      <c r="G66" s="78"/>
      <c r="H66" s="79"/>
    </row>
    <row r="67" spans="2:8" ht="20" customHeight="1" thickBot="1" x14ac:dyDescent="0.4">
      <c r="C67" s="70" t="s">
        <v>14</v>
      </c>
      <c r="D67" s="77" t="s">
        <v>111</v>
      </c>
      <c r="E67" s="78"/>
      <c r="F67" s="78"/>
      <c r="G67" s="78"/>
      <c r="H67" s="79"/>
    </row>
    <row r="68" spans="2:8" ht="5.25" customHeight="1" x14ac:dyDescent="0.35">
      <c r="C68" s="17"/>
      <c r="H68" s="18"/>
    </row>
    <row r="69" spans="2:8" ht="25.4" customHeight="1" thickBot="1" x14ac:dyDescent="0.4">
      <c r="B69" s="19"/>
      <c r="C69" s="71" t="s">
        <v>15</v>
      </c>
      <c r="D69" s="72" t="s">
        <v>16</v>
      </c>
      <c r="E69" s="72" t="s">
        <v>17</v>
      </c>
      <c r="F69" s="73" t="s">
        <v>3</v>
      </c>
      <c r="G69" s="72" t="s">
        <v>4</v>
      </c>
      <c r="H69" s="74" t="s">
        <v>5</v>
      </c>
    </row>
    <row r="70" spans="2:8" ht="20" customHeight="1" thickBot="1" x14ac:dyDescent="0.4">
      <c r="C70" s="20">
        <v>52</v>
      </c>
      <c r="D70" s="21">
        <v>1489.424</v>
      </c>
      <c r="E70" s="21">
        <v>35.536000000000001</v>
      </c>
      <c r="F70" s="21">
        <v>1524.96</v>
      </c>
      <c r="G70" s="21">
        <v>0</v>
      </c>
      <c r="H70" s="22">
        <v>1524.96</v>
      </c>
    </row>
    <row r="71" spans="2:8" ht="13" customHeight="1" thickBot="1" x14ac:dyDescent="0.4"/>
    <row r="72" spans="2:8" ht="20" customHeight="1" thickBot="1" x14ac:dyDescent="0.4">
      <c r="C72" s="69" t="s">
        <v>11</v>
      </c>
      <c r="D72" s="80" t="s">
        <v>25</v>
      </c>
      <c r="E72" s="82"/>
      <c r="F72" s="82"/>
      <c r="G72" s="82"/>
      <c r="H72" s="83"/>
    </row>
    <row r="73" spans="2:8" ht="20" customHeight="1" thickBot="1" x14ac:dyDescent="0.4">
      <c r="C73" s="70" t="s">
        <v>13</v>
      </c>
      <c r="D73" s="77" t="s">
        <v>112</v>
      </c>
      <c r="E73" s="78"/>
      <c r="F73" s="78"/>
      <c r="G73" s="78"/>
      <c r="H73" s="79"/>
    </row>
    <row r="74" spans="2:8" ht="20" customHeight="1" thickBot="1" x14ac:dyDescent="0.4">
      <c r="C74" s="70" t="s">
        <v>14</v>
      </c>
      <c r="D74" s="77" t="s">
        <v>113</v>
      </c>
      <c r="E74" s="78"/>
      <c r="F74" s="78"/>
      <c r="G74" s="78"/>
      <c r="H74" s="79"/>
    </row>
    <row r="75" spans="2:8" ht="5.25" customHeight="1" x14ac:dyDescent="0.35">
      <c r="C75" s="17"/>
      <c r="H75" s="18"/>
    </row>
    <row r="76" spans="2:8" ht="25.4" customHeight="1" thickBot="1" x14ac:dyDescent="0.4">
      <c r="B76" s="19"/>
      <c r="C76" s="71" t="s">
        <v>15</v>
      </c>
      <c r="D76" s="72" t="s">
        <v>16</v>
      </c>
      <c r="E76" s="72" t="s">
        <v>17</v>
      </c>
      <c r="F76" s="73" t="s">
        <v>3</v>
      </c>
      <c r="G76" s="72" t="s">
        <v>4</v>
      </c>
      <c r="H76" s="74" t="s">
        <v>5</v>
      </c>
    </row>
    <row r="77" spans="2:8" ht="20" customHeight="1" thickBot="1" x14ac:dyDescent="0.4">
      <c r="C77" s="20">
        <v>0</v>
      </c>
      <c r="D77" s="21">
        <v>20</v>
      </c>
      <c r="E77" s="21">
        <v>150</v>
      </c>
      <c r="F77" s="21">
        <v>170</v>
      </c>
      <c r="G77" s="21">
        <v>0</v>
      </c>
      <c r="H77" s="22">
        <v>170</v>
      </c>
    </row>
    <row r="78" spans="2:8" ht="13" customHeight="1" thickBot="1" x14ac:dyDescent="0.4"/>
    <row r="79" spans="2:8" ht="20" customHeight="1" thickBot="1" x14ac:dyDescent="0.4">
      <c r="C79" s="69" t="s">
        <v>11</v>
      </c>
      <c r="D79" s="80" t="s">
        <v>26</v>
      </c>
      <c r="E79" s="82"/>
      <c r="F79" s="82"/>
      <c r="G79" s="82"/>
      <c r="H79" s="83"/>
    </row>
    <row r="80" spans="2:8" ht="20" customHeight="1" thickBot="1" x14ac:dyDescent="0.4">
      <c r="C80" s="70" t="s">
        <v>13</v>
      </c>
      <c r="D80" s="77" t="s">
        <v>114</v>
      </c>
      <c r="E80" s="78"/>
      <c r="F80" s="78"/>
      <c r="G80" s="78"/>
      <c r="H80" s="79"/>
    </row>
    <row r="81" spans="2:8" ht="20" customHeight="1" thickBot="1" x14ac:dyDescent="0.4">
      <c r="C81" s="70" t="s">
        <v>14</v>
      </c>
      <c r="D81" s="77" t="s">
        <v>115</v>
      </c>
      <c r="E81" s="78"/>
      <c r="F81" s="78"/>
      <c r="G81" s="78"/>
      <c r="H81" s="79"/>
    </row>
    <row r="82" spans="2:8" ht="5.25" customHeight="1" x14ac:dyDescent="0.35">
      <c r="C82" s="17"/>
      <c r="H82" s="18"/>
    </row>
    <row r="83" spans="2:8" ht="25.4" customHeight="1" thickBot="1" x14ac:dyDescent="0.4">
      <c r="B83" s="19"/>
      <c r="C83" s="71" t="s">
        <v>15</v>
      </c>
      <c r="D83" s="72" t="s">
        <v>16</v>
      </c>
      <c r="E83" s="72" t="s">
        <v>17</v>
      </c>
      <c r="F83" s="73" t="s">
        <v>3</v>
      </c>
      <c r="G83" s="72" t="s">
        <v>4</v>
      </c>
      <c r="H83" s="74" t="s">
        <v>5</v>
      </c>
    </row>
    <row r="84" spans="2:8" ht="20" customHeight="1" thickBot="1" x14ac:dyDescent="0.4">
      <c r="C84" s="20">
        <v>51</v>
      </c>
      <c r="D84" s="21">
        <v>2203.1489999999999</v>
      </c>
      <c r="E84" s="21">
        <v>3071.3580000000002</v>
      </c>
      <c r="F84" s="21">
        <v>5274.5069999999996</v>
      </c>
      <c r="G84" s="21">
        <v>0</v>
      </c>
      <c r="H84" s="22">
        <v>5274.5069999999996</v>
      </c>
    </row>
    <row r="85" spans="2:8" ht="13" customHeight="1" thickBot="1" x14ac:dyDescent="0.4"/>
    <row r="86" spans="2:8" ht="20" customHeight="1" thickBot="1" x14ac:dyDescent="0.4">
      <c r="C86" s="69" t="s">
        <v>11</v>
      </c>
      <c r="D86" s="80" t="s">
        <v>27</v>
      </c>
      <c r="E86" s="82"/>
      <c r="F86" s="82"/>
      <c r="G86" s="82"/>
      <c r="H86" s="83"/>
    </row>
    <row r="87" spans="2:8" ht="20" customHeight="1" thickBot="1" x14ac:dyDescent="0.4">
      <c r="C87" s="70" t="s">
        <v>13</v>
      </c>
      <c r="D87" s="77" t="s">
        <v>116</v>
      </c>
      <c r="E87" s="78"/>
      <c r="F87" s="78"/>
      <c r="G87" s="78"/>
      <c r="H87" s="79"/>
    </row>
    <row r="88" spans="2:8" ht="20" customHeight="1" thickBot="1" x14ac:dyDescent="0.4">
      <c r="C88" s="70" t="s">
        <v>14</v>
      </c>
      <c r="D88" s="77" t="s">
        <v>117</v>
      </c>
      <c r="E88" s="78"/>
      <c r="F88" s="78"/>
      <c r="G88" s="78"/>
      <c r="H88" s="79"/>
    </row>
    <row r="89" spans="2:8" ht="5.25" customHeight="1" x14ac:dyDescent="0.35">
      <c r="C89" s="17"/>
      <c r="H89" s="18"/>
    </row>
    <row r="90" spans="2:8" ht="25.4" customHeight="1" thickBot="1" x14ac:dyDescent="0.4">
      <c r="B90" s="19"/>
      <c r="C90" s="71" t="s">
        <v>15</v>
      </c>
      <c r="D90" s="72" t="s">
        <v>16</v>
      </c>
      <c r="E90" s="72" t="s">
        <v>17</v>
      </c>
      <c r="F90" s="73" t="s">
        <v>3</v>
      </c>
      <c r="G90" s="72" t="s">
        <v>4</v>
      </c>
      <c r="H90" s="74" t="s">
        <v>5</v>
      </c>
    </row>
    <row r="91" spans="2:8" ht="20" customHeight="1" thickBot="1" x14ac:dyDescent="0.4">
      <c r="C91" s="20">
        <v>0</v>
      </c>
      <c r="D91" s="21">
        <v>0</v>
      </c>
      <c r="E91" s="21">
        <v>56276.385999999999</v>
      </c>
      <c r="F91" s="21">
        <v>56276.385999999999</v>
      </c>
      <c r="G91" s="21">
        <v>-700</v>
      </c>
      <c r="H91" s="22">
        <v>55576.385999999999</v>
      </c>
    </row>
    <row r="92" spans="2:8" ht="12.5" customHeight="1" x14ac:dyDescent="0.35"/>
    <row r="93" spans="2:8" ht="12.5" customHeight="1" x14ac:dyDescent="0.35"/>
    <row r="94" spans="2:8" ht="8.25" customHeight="1" x14ac:dyDescent="0.35"/>
    <row r="95" spans="2:8" ht="18" customHeight="1" x14ac:dyDescent="0.4">
      <c r="C95" s="89" t="s">
        <v>28</v>
      </c>
      <c r="D95" s="89"/>
      <c r="E95" s="89"/>
      <c r="F95" s="89"/>
      <c r="G95" s="89"/>
      <c r="H95" s="89"/>
    </row>
    <row r="96" spans="2:8" ht="18.75" customHeight="1" thickBot="1" x14ac:dyDescent="0.4"/>
    <row r="97" spans="2:8" ht="20" customHeight="1" thickBot="1" x14ac:dyDescent="0.4">
      <c r="C97" s="69" t="s">
        <v>11</v>
      </c>
      <c r="D97" s="80" t="s">
        <v>29</v>
      </c>
      <c r="E97" s="81"/>
      <c r="F97" s="82"/>
      <c r="G97" s="82"/>
      <c r="H97" s="83"/>
    </row>
    <row r="98" spans="2:8" ht="20" customHeight="1" thickBot="1" x14ac:dyDescent="0.4">
      <c r="C98" s="70" t="s">
        <v>13</v>
      </c>
      <c r="D98" s="77" t="s">
        <v>33</v>
      </c>
      <c r="E98" s="78"/>
      <c r="F98" s="78"/>
      <c r="G98" s="78"/>
      <c r="H98" s="79"/>
    </row>
    <row r="99" spans="2:8" ht="20" customHeight="1" thickBot="1" x14ac:dyDescent="0.4">
      <c r="C99" s="70" t="s">
        <v>14</v>
      </c>
      <c r="D99" s="77" t="s">
        <v>118</v>
      </c>
      <c r="E99" s="78"/>
      <c r="F99" s="78"/>
      <c r="G99" s="78"/>
      <c r="H99" s="79"/>
    </row>
    <row r="100" spans="2:8" ht="12.5" customHeight="1" x14ac:dyDescent="0.35">
      <c r="C100" s="58"/>
      <c r="D100" s="59"/>
      <c r="E100" s="59"/>
      <c r="F100" s="87"/>
      <c r="G100" s="87"/>
      <c r="H100" s="88"/>
    </row>
    <row r="101" spans="2:8" ht="5.25" customHeight="1" x14ac:dyDescent="0.35">
      <c r="C101" s="17"/>
      <c r="H101" s="18"/>
    </row>
    <row r="102" spans="2:8" ht="25.4" customHeight="1" thickBot="1" x14ac:dyDescent="0.4">
      <c r="B102" s="19"/>
      <c r="C102" s="71" t="s">
        <v>15</v>
      </c>
      <c r="D102" s="72" t="s">
        <v>16</v>
      </c>
      <c r="E102" s="72" t="s">
        <v>17</v>
      </c>
      <c r="F102" s="73" t="s">
        <v>3</v>
      </c>
      <c r="G102" s="72" t="s">
        <v>4</v>
      </c>
      <c r="H102" s="74" t="s">
        <v>5</v>
      </c>
    </row>
    <row r="103" spans="2:8" ht="20" customHeight="1" thickBot="1" x14ac:dyDescent="0.4">
      <c r="C103" s="20">
        <v>0</v>
      </c>
      <c r="D103" s="23">
        <v>0</v>
      </c>
      <c r="E103" s="23">
        <v>800</v>
      </c>
      <c r="F103" s="23">
        <v>800</v>
      </c>
      <c r="G103" s="23">
        <v>0</v>
      </c>
      <c r="H103" s="24">
        <v>800</v>
      </c>
    </row>
    <row r="104" spans="2:8" ht="13" customHeight="1" thickBot="1" x14ac:dyDescent="0.4"/>
    <row r="105" spans="2:8" ht="20" customHeight="1" thickBot="1" x14ac:dyDescent="0.4">
      <c r="C105" s="69" t="s">
        <v>11</v>
      </c>
      <c r="D105" s="80" t="s">
        <v>31</v>
      </c>
      <c r="E105" s="81"/>
      <c r="F105" s="82"/>
      <c r="G105" s="82"/>
      <c r="H105" s="83"/>
    </row>
    <row r="106" spans="2:8" ht="20" customHeight="1" thickBot="1" x14ac:dyDescent="0.4">
      <c r="C106" s="70" t="s">
        <v>13</v>
      </c>
      <c r="D106" s="77" t="s">
        <v>30</v>
      </c>
      <c r="E106" s="78"/>
      <c r="F106" s="78"/>
      <c r="G106" s="78"/>
      <c r="H106" s="79"/>
    </row>
    <row r="107" spans="2:8" ht="20" customHeight="1" thickBot="1" x14ac:dyDescent="0.4">
      <c r="C107" s="70" t="s">
        <v>14</v>
      </c>
      <c r="D107" s="77" t="s">
        <v>119</v>
      </c>
      <c r="E107" s="78"/>
      <c r="F107" s="78"/>
      <c r="G107" s="78"/>
      <c r="H107" s="79"/>
    </row>
    <row r="108" spans="2:8" ht="12.5" customHeight="1" x14ac:dyDescent="0.35">
      <c r="C108" s="58"/>
      <c r="D108" s="59"/>
      <c r="E108" s="59"/>
      <c r="F108" s="87"/>
      <c r="G108" s="87"/>
      <c r="H108" s="88"/>
    </row>
    <row r="109" spans="2:8" ht="5.25" customHeight="1" x14ac:dyDescent="0.35">
      <c r="C109" s="17"/>
      <c r="H109" s="18"/>
    </row>
    <row r="110" spans="2:8" ht="25.4" customHeight="1" x14ac:dyDescent="0.35">
      <c r="B110" s="19"/>
      <c r="C110" s="71" t="s">
        <v>15</v>
      </c>
      <c r="D110" s="72" t="s">
        <v>16</v>
      </c>
      <c r="E110" s="72" t="s">
        <v>17</v>
      </c>
      <c r="F110" s="73" t="s">
        <v>3</v>
      </c>
      <c r="G110" s="72" t="s">
        <v>4</v>
      </c>
      <c r="H110" s="74" t="s">
        <v>5</v>
      </c>
    </row>
    <row r="111" spans="2:8" ht="20" customHeight="1" thickBot="1" x14ac:dyDescent="0.4">
      <c r="C111" s="25"/>
      <c r="D111" s="23">
        <v>0</v>
      </c>
      <c r="E111" s="23">
        <v>1144</v>
      </c>
      <c r="F111" s="23">
        <v>1144</v>
      </c>
      <c r="G111" s="23">
        <v>0</v>
      </c>
      <c r="H111" s="24">
        <v>1144</v>
      </c>
    </row>
    <row r="112" spans="2:8" ht="13" customHeight="1" thickBot="1" x14ac:dyDescent="0.4"/>
    <row r="113" spans="2:8" ht="20" customHeight="1" thickBot="1" x14ac:dyDescent="0.4">
      <c r="C113" s="69" t="s">
        <v>11</v>
      </c>
      <c r="D113" s="80" t="s">
        <v>32</v>
      </c>
      <c r="E113" s="81"/>
      <c r="F113" s="82"/>
      <c r="G113" s="82"/>
      <c r="H113" s="83"/>
    </row>
    <row r="114" spans="2:8" ht="20" customHeight="1" thickBot="1" x14ac:dyDescent="0.4">
      <c r="C114" s="70" t="s">
        <v>13</v>
      </c>
      <c r="D114" s="77" t="s">
        <v>30</v>
      </c>
      <c r="E114" s="78"/>
      <c r="F114" s="78"/>
      <c r="G114" s="78"/>
      <c r="H114" s="79"/>
    </row>
    <row r="115" spans="2:8" ht="20" customHeight="1" thickBot="1" x14ac:dyDescent="0.4">
      <c r="C115" s="70" t="s">
        <v>14</v>
      </c>
      <c r="D115" s="77" t="s">
        <v>120</v>
      </c>
      <c r="E115" s="78"/>
      <c r="F115" s="78"/>
      <c r="G115" s="78"/>
      <c r="H115" s="79"/>
    </row>
    <row r="116" spans="2:8" ht="12.5" customHeight="1" x14ac:dyDescent="0.35">
      <c r="C116" s="58"/>
      <c r="D116" s="59"/>
      <c r="E116" s="59"/>
      <c r="F116" s="87"/>
      <c r="G116" s="87"/>
      <c r="H116" s="88"/>
    </row>
    <row r="117" spans="2:8" ht="5.25" customHeight="1" x14ac:dyDescent="0.35">
      <c r="C117" s="17"/>
      <c r="H117" s="18"/>
    </row>
    <row r="118" spans="2:8" ht="25.4" customHeight="1" thickBot="1" x14ac:dyDescent="0.4">
      <c r="B118" s="19"/>
      <c r="C118" s="71" t="s">
        <v>15</v>
      </c>
      <c r="D118" s="72" t="s">
        <v>16</v>
      </c>
      <c r="E118" s="72" t="s">
        <v>17</v>
      </c>
      <c r="F118" s="73" t="s">
        <v>3</v>
      </c>
      <c r="G118" s="72" t="s">
        <v>4</v>
      </c>
      <c r="H118" s="74" t="s">
        <v>5</v>
      </c>
    </row>
    <row r="119" spans="2:8" ht="20" customHeight="1" thickBot="1" x14ac:dyDescent="0.4">
      <c r="C119" s="20"/>
      <c r="D119" s="23">
        <v>301</v>
      </c>
      <c r="E119" s="23">
        <v>0</v>
      </c>
      <c r="F119" s="23">
        <v>301</v>
      </c>
      <c r="G119" s="23">
        <v>0</v>
      </c>
      <c r="H119" s="24">
        <v>301</v>
      </c>
    </row>
    <row r="120" spans="2:8" ht="13" customHeight="1" thickBot="1" x14ac:dyDescent="0.4"/>
    <row r="121" spans="2:8" ht="20" customHeight="1" thickBot="1" x14ac:dyDescent="0.4">
      <c r="C121" s="69" t="s">
        <v>11</v>
      </c>
      <c r="D121" s="80" t="s">
        <v>34</v>
      </c>
      <c r="E121" s="81"/>
      <c r="F121" s="82"/>
      <c r="G121" s="82"/>
      <c r="H121" s="83"/>
    </row>
    <row r="122" spans="2:8" ht="20" customHeight="1" thickBot="1" x14ac:dyDescent="0.4">
      <c r="C122" s="70" t="s">
        <v>13</v>
      </c>
      <c r="D122" s="77" t="s">
        <v>33</v>
      </c>
      <c r="E122" s="78"/>
      <c r="F122" s="78"/>
      <c r="G122" s="78"/>
      <c r="H122" s="79"/>
    </row>
    <row r="123" spans="2:8" ht="20" customHeight="1" thickBot="1" x14ac:dyDescent="0.4">
      <c r="C123" s="70" t="s">
        <v>14</v>
      </c>
      <c r="D123" s="77" t="s">
        <v>121</v>
      </c>
      <c r="E123" s="78"/>
      <c r="F123" s="78"/>
      <c r="G123" s="78"/>
      <c r="H123" s="79"/>
    </row>
    <row r="124" spans="2:8" ht="12.5" customHeight="1" x14ac:dyDescent="0.35">
      <c r="C124" s="58"/>
      <c r="D124" s="59"/>
      <c r="E124" s="59"/>
      <c r="F124" s="87"/>
      <c r="G124" s="87"/>
      <c r="H124" s="88"/>
    </row>
    <row r="125" spans="2:8" ht="5.25" customHeight="1" x14ac:dyDescent="0.35">
      <c r="C125" s="17"/>
      <c r="H125" s="18"/>
    </row>
    <row r="126" spans="2:8" ht="25.4" customHeight="1" thickBot="1" x14ac:dyDescent="0.4">
      <c r="B126" s="19"/>
      <c r="C126" s="71" t="s">
        <v>15</v>
      </c>
      <c r="D126" s="72" t="s">
        <v>16</v>
      </c>
      <c r="E126" s="72" t="s">
        <v>17</v>
      </c>
      <c r="F126" s="73" t="s">
        <v>3</v>
      </c>
      <c r="G126" s="72" t="s">
        <v>4</v>
      </c>
      <c r="H126" s="74" t="s">
        <v>5</v>
      </c>
    </row>
    <row r="127" spans="2:8" ht="20" customHeight="1" thickBot="1" x14ac:dyDescent="0.4">
      <c r="C127" s="20"/>
      <c r="D127" s="23">
        <v>0</v>
      </c>
      <c r="E127" s="23">
        <v>625</v>
      </c>
      <c r="F127" s="23">
        <v>625</v>
      </c>
      <c r="G127" s="23">
        <v>0</v>
      </c>
      <c r="H127" s="24">
        <v>625</v>
      </c>
    </row>
    <row r="128" spans="2:8" ht="13" customHeight="1" thickBot="1" x14ac:dyDescent="0.4"/>
    <row r="129" spans="2:8" ht="20" customHeight="1" thickBot="1" x14ac:dyDescent="0.4">
      <c r="C129" s="69" t="s">
        <v>11</v>
      </c>
      <c r="D129" s="80" t="s">
        <v>38</v>
      </c>
      <c r="E129" s="81"/>
      <c r="F129" s="82"/>
      <c r="G129" s="82"/>
      <c r="H129" s="83"/>
    </row>
    <row r="130" spans="2:8" ht="20" customHeight="1" thickBot="1" x14ac:dyDescent="0.4">
      <c r="C130" s="70" t="s">
        <v>13</v>
      </c>
      <c r="D130" s="77" t="s">
        <v>33</v>
      </c>
      <c r="E130" s="78"/>
      <c r="F130" s="78"/>
      <c r="G130" s="78"/>
      <c r="H130" s="79"/>
    </row>
    <row r="131" spans="2:8" ht="20" customHeight="1" thickBot="1" x14ac:dyDescent="0.4">
      <c r="C131" s="70" t="s">
        <v>14</v>
      </c>
      <c r="D131" s="77" t="s">
        <v>122</v>
      </c>
      <c r="E131" s="78"/>
      <c r="F131" s="78"/>
      <c r="G131" s="78"/>
      <c r="H131" s="79"/>
    </row>
    <row r="132" spans="2:8" ht="12.5" customHeight="1" x14ac:dyDescent="0.35">
      <c r="C132" s="58"/>
      <c r="D132" s="59"/>
      <c r="E132" s="59"/>
      <c r="F132" s="87"/>
      <c r="G132" s="87"/>
      <c r="H132" s="88"/>
    </row>
    <row r="133" spans="2:8" ht="5.25" customHeight="1" x14ac:dyDescent="0.35">
      <c r="C133" s="17"/>
      <c r="H133" s="18"/>
    </row>
    <row r="134" spans="2:8" ht="25.4" customHeight="1" thickBot="1" x14ac:dyDescent="0.4">
      <c r="B134" s="19"/>
      <c r="C134" s="71" t="s">
        <v>15</v>
      </c>
      <c r="D134" s="72" t="s">
        <v>16</v>
      </c>
      <c r="E134" s="72" t="s">
        <v>17</v>
      </c>
      <c r="F134" s="73" t="s">
        <v>3</v>
      </c>
      <c r="G134" s="72" t="s">
        <v>4</v>
      </c>
      <c r="H134" s="74" t="s">
        <v>5</v>
      </c>
    </row>
    <row r="135" spans="2:8" ht="20" customHeight="1" thickBot="1" x14ac:dyDescent="0.4">
      <c r="C135" s="20"/>
      <c r="D135" s="23">
        <v>0</v>
      </c>
      <c r="E135" s="23">
        <v>1250</v>
      </c>
      <c r="F135" s="23">
        <v>1250</v>
      </c>
      <c r="G135" s="23">
        <v>0</v>
      </c>
      <c r="H135" s="24">
        <v>1250</v>
      </c>
    </row>
    <row r="136" spans="2:8" ht="13" customHeight="1" thickBot="1" x14ac:dyDescent="0.4"/>
    <row r="137" spans="2:8" ht="20" customHeight="1" thickBot="1" x14ac:dyDescent="0.4">
      <c r="C137" s="69" t="s">
        <v>11</v>
      </c>
      <c r="D137" s="80" t="s">
        <v>39</v>
      </c>
      <c r="E137" s="81"/>
      <c r="F137" s="82"/>
      <c r="G137" s="82"/>
      <c r="H137" s="83"/>
    </row>
    <row r="138" spans="2:8" ht="20" customHeight="1" thickBot="1" x14ac:dyDescent="0.4">
      <c r="C138" s="70" t="s">
        <v>13</v>
      </c>
      <c r="D138" s="77" t="s">
        <v>33</v>
      </c>
      <c r="E138" s="78"/>
      <c r="F138" s="78"/>
      <c r="G138" s="78"/>
      <c r="H138" s="79"/>
    </row>
    <row r="139" spans="2:8" ht="20" customHeight="1" thickBot="1" x14ac:dyDescent="0.4">
      <c r="C139" s="70" t="s">
        <v>14</v>
      </c>
      <c r="D139" s="77" t="s">
        <v>123</v>
      </c>
      <c r="E139" s="78"/>
      <c r="F139" s="78"/>
      <c r="G139" s="78"/>
      <c r="H139" s="79"/>
    </row>
    <row r="140" spans="2:8" ht="12.5" customHeight="1" x14ac:dyDescent="0.35">
      <c r="C140" s="58"/>
      <c r="D140" s="59"/>
      <c r="E140" s="59"/>
      <c r="F140" s="87"/>
      <c r="G140" s="87"/>
      <c r="H140" s="88"/>
    </row>
    <row r="141" spans="2:8" ht="5.25" customHeight="1" x14ac:dyDescent="0.35">
      <c r="C141" s="17"/>
      <c r="H141" s="18"/>
    </row>
    <row r="142" spans="2:8" ht="25.4" customHeight="1" thickBot="1" x14ac:dyDescent="0.4">
      <c r="B142" s="19"/>
      <c r="C142" s="71" t="s">
        <v>15</v>
      </c>
      <c r="D142" s="72" t="s">
        <v>16</v>
      </c>
      <c r="E142" s="72" t="s">
        <v>17</v>
      </c>
      <c r="F142" s="73" t="s">
        <v>3</v>
      </c>
      <c r="G142" s="72" t="s">
        <v>4</v>
      </c>
      <c r="H142" s="74" t="s">
        <v>5</v>
      </c>
    </row>
    <row r="143" spans="2:8" ht="20" customHeight="1" thickBot="1" x14ac:dyDescent="0.4">
      <c r="C143" s="20"/>
      <c r="D143" s="23">
        <v>0</v>
      </c>
      <c r="E143" s="23">
        <v>100</v>
      </c>
      <c r="F143" s="23">
        <v>100</v>
      </c>
      <c r="G143" s="23">
        <v>0</v>
      </c>
      <c r="H143" s="24">
        <v>100</v>
      </c>
    </row>
    <row r="144" spans="2:8" ht="13" customHeight="1" thickBot="1" x14ac:dyDescent="0.4"/>
    <row r="145" spans="2:8" ht="20" customHeight="1" thickBot="1" x14ac:dyDescent="0.4">
      <c r="C145" s="69" t="s">
        <v>11</v>
      </c>
      <c r="D145" s="80" t="s">
        <v>51</v>
      </c>
      <c r="E145" s="81"/>
      <c r="F145" s="82"/>
      <c r="G145" s="82"/>
      <c r="H145" s="83"/>
    </row>
    <row r="146" spans="2:8" ht="20" customHeight="1" thickBot="1" x14ac:dyDescent="0.4">
      <c r="C146" s="70" t="s">
        <v>13</v>
      </c>
      <c r="D146" s="77" t="s">
        <v>36</v>
      </c>
      <c r="E146" s="78"/>
      <c r="F146" s="78"/>
      <c r="G146" s="78"/>
      <c r="H146" s="79"/>
    </row>
    <row r="147" spans="2:8" ht="20" customHeight="1" thickBot="1" x14ac:dyDescent="0.4">
      <c r="C147" s="70" t="s">
        <v>14</v>
      </c>
      <c r="D147" s="77" t="s">
        <v>124</v>
      </c>
      <c r="E147" s="78"/>
      <c r="F147" s="78"/>
      <c r="G147" s="78"/>
      <c r="H147" s="79"/>
    </row>
    <row r="148" spans="2:8" ht="12.5" customHeight="1" x14ac:dyDescent="0.35">
      <c r="C148" s="58"/>
      <c r="D148" s="59"/>
      <c r="E148" s="59"/>
      <c r="F148" s="87"/>
      <c r="G148" s="87"/>
      <c r="H148" s="88"/>
    </row>
    <row r="149" spans="2:8" ht="5.25" customHeight="1" x14ac:dyDescent="0.35">
      <c r="C149" s="17"/>
      <c r="H149" s="18"/>
    </row>
    <row r="150" spans="2:8" ht="25.4" customHeight="1" thickBot="1" x14ac:dyDescent="0.4">
      <c r="B150" s="19"/>
      <c r="C150" s="71" t="s">
        <v>15</v>
      </c>
      <c r="D150" s="72" t="s">
        <v>16</v>
      </c>
      <c r="E150" s="72" t="s">
        <v>17</v>
      </c>
      <c r="F150" s="73" t="s">
        <v>3</v>
      </c>
      <c r="G150" s="72" t="s">
        <v>4</v>
      </c>
      <c r="H150" s="74" t="s">
        <v>5</v>
      </c>
    </row>
    <row r="151" spans="2:8" ht="20" customHeight="1" thickBot="1" x14ac:dyDescent="0.4">
      <c r="C151" s="20"/>
      <c r="D151" s="23">
        <v>250</v>
      </c>
      <c r="E151" s="23">
        <v>0</v>
      </c>
      <c r="F151" s="23">
        <v>250</v>
      </c>
      <c r="G151" s="23">
        <v>0</v>
      </c>
      <c r="H151" s="24">
        <v>250</v>
      </c>
    </row>
    <row r="152" spans="2:8" ht="13" customHeight="1" thickBot="1" x14ac:dyDescent="0.4"/>
    <row r="153" spans="2:8" ht="20" customHeight="1" thickBot="1" x14ac:dyDescent="0.4">
      <c r="C153" s="69" t="s">
        <v>11</v>
      </c>
      <c r="D153" s="80" t="s">
        <v>52</v>
      </c>
      <c r="E153" s="81"/>
      <c r="F153" s="82"/>
      <c r="G153" s="82"/>
      <c r="H153" s="83"/>
    </row>
    <row r="154" spans="2:8" ht="20" customHeight="1" thickBot="1" x14ac:dyDescent="0.4">
      <c r="C154" s="70" t="s">
        <v>13</v>
      </c>
      <c r="D154" s="77" t="s">
        <v>30</v>
      </c>
      <c r="E154" s="78"/>
      <c r="F154" s="78"/>
      <c r="G154" s="78"/>
      <c r="H154" s="79"/>
    </row>
    <row r="155" spans="2:8" ht="20" customHeight="1" thickBot="1" x14ac:dyDescent="0.4">
      <c r="C155" s="70" t="s">
        <v>14</v>
      </c>
      <c r="D155" s="77" t="s">
        <v>125</v>
      </c>
      <c r="E155" s="78"/>
      <c r="F155" s="78"/>
      <c r="G155" s="78"/>
      <c r="H155" s="79"/>
    </row>
    <row r="156" spans="2:8" ht="12.5" customHeight="1" x14ac:dyDescent="0.35">
      <c r="C156" s="58"/>
      <c r="D156" s="59"/>
      <c r="E156" s="59"/>
      <c r="F156" s="87"/>
      <c r="G156" s="87"/>
      <c r="H156" s="88"/>
    </row>
    <row r="157" spans="2:8" ht="5.25" customHeight="1" x14ac:dyDescent="0.35">
      <c r="C157" s="17"/>
      <c r="H157" s="18"/>
    </row>
    <row r="158" spans="2:8" ht="25.4" customHeight="1" thickBot="1" x14ac:dyDescent="0.4">
      <c r="B158" s="19"/>
      <c r="C158" s="71" t="s">
        <v>15</v>
      </c>
      <c r="D158" s="72" t="s">
        <v>16</v>
      </c>
      <c r="E158" s="72" t="s">
        <v>17</v>
      </c>
      <c r="F158" s="73" t="s">
        <v>3</v>
      </c>
      <c r="G158" s="72" t="s">
        <v>4</v>
      </c>
      <c r="H158" s="74" t="s">
        <v>5</v>
      </c>
    </row>
    <row r="159" spans="2:8" ht="20" customHeight="1" thickBot="1" x14ac:dyDescent="0.4">
      <c r="C159" s="20"/>
      <c r="D159" s="23">
        <v>0</v>
      </c>
      <c r="E159" s="23">
        <v>30</v>
      </c>
      <c r="F159" s="23">
        <v>30</v>
      </c>
      <c r="G159" s="23">
        <v>0</v>
      </c>
      <c r="H159" s="24">
        <v>30</v>
      </c>
    </row>
    <row r="160" spans="2:8" ht="13" customHeight="1" thickBot="1" x14ac:dyDescent="0.4"/>
    <row r="161" spans="2:8" ht="20" customHeight="1" thickBot="1" x14ac:dyDescent="0.4">
      <c r="C161" s="69" t="s">
        <v>11</v>
      </c>
      <c r="D161" s="80" t="s">
        <v>126</v>
      </c>
      <c r="E161" s="81"/>
      <c r="F161" s="82"/>
      <c r="G161" s="82"/>
      <c r="H161" s="83"/>
    </row>
    <row r="162" spans="2:8" ht="20" customHeight="1" thickBot="1" x14ac:dyDescent="0.4">
      <c r="C162" s="70" t="s">
        <v>13</v>
      </c>
      <c r="D162" s="77" t="s">
        <v>33</v>
      </c>
      <c r="E162" s="78"/>
      <c r="F162" s="78"/>
      <c r="G162" s="78"/>
      <c r="H162" s="79"/>
    </row>
    <row r="163" spans="2:8" ht="20" customHeight="1" thickBot="1" x14ac:dyDescent="0.4">
      <c r="C163" s="70" t="s">
        <v>14</v>
      </c>
      <c r="D163" s="77" t="s">
        <v>127</v>
      </c>
      <c r="E163" s="78"/>
      <c r="F163" s="78"/>
      <c r="G163" s="78"/>
      <c r="H163" s="79"/>
    </row>
    <row r="164" spans="2:8" ht="12.5" customHeight="1" x14ac:dyDescent="0.35">
      <c r="C164" s="58"/>
      <c r="D164" s="59"/>
      <c r="E164" s="59"/>
      <c r="F164" s="87"/>
      <c r="G164" s="87"/>
      <c r="H164" s="88"/>
    </row>
    <row r="165" spans="2:8" ht="5.25" customHeight="1" x14ac:dyDescent="0.35">
      <c r="C165" s="17"/>
      <c r="H165" s="18"/>
    </row>
    <row r="166" spans="2:8" ht="25.4" customHeight="1" thickBot="1" x14ac:dyDescent="0.4">
      <c r="B166" s="19"/>
      <c r="C166" s="71" t="s">
        <v>15</v>
      </c>
      <c r="D166" s="72" t="s">
        <v>16</v>
      </c>
      <c r="E166" s="72" t="s">
        <v>17</v>
      </c>
      <c r="F166" s="73" t="s">
        <v>3</v>
      </c>
      <c r="G166" s="72" t="s">
        <v>4</v>
      </c>
      <c r="H166" s="74" t="s">
        <v>5</v>
      </c>
    </row>
    <row r="167" spans="2:8" ht="20" customHeight="1" thickBot="1" x14ac:dyDescent="0.4">
      <c r="C167" s="20"/>
      <c r="D167" s="23">
        <v>0</v>
      </c>
      <c r="E167" s="23">
        <v>270</v>
      </c>
      <c r="F167" s="23">
        <v>270</v>
      </c>
      <c r="G167" s="23">
        <v>0</v>
      </c>
      <c r="H167" s="24">
        <v>270</v>
      </c>
    </row>
    <row r="168" spans="2:8" ht="13" customHeight="1" thickBot="1" x14ac:dyDescent="0.4"/>
    <row r="169" spans="2:8" ht="20" customHeight="1" thickBot="1" x14ac:dyDescent="0.4">
      <c r="C169" s="69" t="s">
        <v>11</v>
      </c>
      <c r="D169" s="80" t="s">
        <v>128</v>
      </c>
      <c r="E169" s="81"/>
      <c r="F169" s="82"/>
      <c r="G169" s="82"/>
      <c r="H169" s="83"/>
    </row>
    <row r="170" spans="2:8" ht="20" customHeight="1" thickBot="1" x14ac:dyDescent="0.4">
      <c r="C170" s="70" t="s">
        <v>13</v>
      </c>
      <c r="D170" s="77" t="s">
        <v>33</v>
      </c>
      <c r="E170" s="78"/>
      <c r="F170" s="78"/>
      <c r="G170" s="78"/>
      <c r="H170" s="79"/>
    </row>
    <row r="171" spans="2:8" ht="20" customHeight="1" thickBot="1" x14ac:dyDescent="0.4">
      <c r="C171" s="70" t="s">
        <v>14</v>
      </c>
      <c r="D171" s="77" t="s">
        <v>129</v>
      </c>
      <c r="E171" s="78"/>
      <c r="F171" s="78"/>
      <c r="G171" s="78"/>
      <c r="H171" s="79"/>
    </row>
    <row r="172" spans="2:8" ht="12.5" customHeight="1" x14ac:dyDescent="0.35">
      <c r="C172" s="58"/>
      <c r="D172" s="59"/>
      <c r="E172" s="59"/>
      <c r="F172" s="87"/>
      <c r="G172" s="87"/>
      <c r="H172" s="88"/>
    </row>
    <row r="173" spans="2:8" ht="5.25" customHeight="1" x14ac:dyDescent="0.35">
      <c r="C173" s="17"/>
      <c r="H173" s="18"/>
    </row>
    <row r="174" spans="2:8" ht="25.4" customHeight="1" thickBot="1" x14ac:dyDescent="0.4">
      <c r="B174" s="19"/>
      <c r="C174" s="71" t="s">
        <v>15</v>
      </c>
      <c r="D174" s="72" t="s">
        <v>16</v>
      </c>
      <c r="E174" s="72" t="s">
        <v>17</v>
      </c>
      <c r="F174" s="73" t="s">
        <v>3</v>
      </c>
      <c r="G174" s="72" t="s">
        <v>4</v>
      </c>
      <c r="H174" s="74" t="s">
        <v>5</v>
      </c>
    </row>
    <row r="175" spans="2:8" ht="20" customHeight="1" thickBot="1" x14ac:dyDescent="0.4">
      <c r="C175" s="20">
        <v>0</v>
      </c>
      <c r="D175" s="23">
        <v>0</v>
      </c>
      <c r="E175" s="23">
        <v>100</v>
      </c>
      <c r="F175" s="23">
        <v>100</v>
      </c>
      <c r="G175" s="23">
        <v>0</v>
      </c>
      <c r="H175" s="24">
        <v>100</v>
      </c>
    </row>
    <row r="176" spans="2:8" ht="13" customHeight="1" thickBot="1" x14ac:dyDescent="0.4"/>
    <row r="177" spans="2:8" ht="20" customHeight="1" thickBot="1" x14ac:dyDescent="0.4">
      <c r="C177" s="69" t="s">
        <v>11</v>
      </c>
      <c r="D177" s="80" t="s">
        <v>130</v>
      </c>
      <c r="E177" s="81"/>
      <c r="F177" s="82"/>
      <c r="G177" s="82"/>
      <c r="H177" s="83"/>
    </row>
    <row r="178" spans="2:8" ht="20" customHeight="1" thickBot="1" x14ac:dyDescent="0.4">
      <c r="C178" s="70" t="s">
        <v>13</v>
      </c>
      <c r="D178" s="77" t="s">
        <v>33</v>
      </c>
      <c r="E178" s="78"/>
      <c r="F178" s="78"/>
      <c r="G178" s="78"/>
      <c r="H178" s="79"/>
    </row>
    <row r="179" spans="2:8" ht="20" customHeight="1" thickBot="1" x14ac:dyDescent="0.4">
      <c r="C179" s="70" t="s">
        <v>14</v>
      </c>
      <c r="D179" s="77" t="s">
        <v>131</v>
      </c>
      <c r="E179" s="78"/>
      <c r="F179" s="78"/>
      <c r="G179" s="78"/>
      <c r="H179" s="79"/>
    </row>
    <row r="180" spans="2:8" ht="12.5" customHeight="1" x14ac:dyDescent="0.35">
      <c r="C180" s="58"/>
      <c r="D180" s="59"/>
      <c r="E180" s="59"/>
      <c r="F180" s="87"/>
      <c r="G180" s="87"/>
      <c r="H180" s="88"/>
    </row>
    <row r="181" spans="2:8" ht="5.25" customHeight="1" x14ac:dyDescent="0.35">
      <c r="C181" s="17"/>
      <c r="H181" s="18"/>
    </row>
    <row r="182" spans="2:8" ht="25.4" customHeight="1" thickBot="1" x14ac:dyDescent="0.4">
      <c r="B182" s="19"/>
      <c r="C182" s="71" t="s">
        <v>15</v>
      </c>
      <c r="D182" s="72" t="s">
        <v>16</v>
      </c>
      <c r="E182" s="72" t="s">
        <v>17</v>
      </c>
      <c r="F182" s="73" t="s">
        <v>3</v>
      </c>
      <c r="G182" s="72" t="s">
        <v>4</v>
      </c>
      <c r="H182" s="74" t="s">
        <v>5</v>
      </c>
    </row>
    <row r="183" spans="2:8" ht="20" customHeight="1" thickBot="1" x14ac:dyDescent="0.4">
      <c r="C183" s="20"/>
      <c r="D183" s="23">
        <v>0</v>
      </c>
      <c r="E183" s="23">
        <v>260</v>
      </c>
      <c r="F183" s="23">
        <v>260</v>
      </c>
      <c r="G183" s="23">
        <v>0</v>
      </c>
      <c r="H183" s="24">
        <v>260</v>
      </c>
    </row>
    <row r="184" spans="2:8" ht="13" customHeight="1" thickBot="1" x14ac:dyDescent="0.4"/>
    <row r="185" spans="2:8" ht="20" customHeight="1" thickBot="1" x14ac:dyDescent="0.4">
      <c r="C185" s="69" t="s">
        <v>11</v>
      </c>
      <c r="D185" s="80" t="s">
        <v>132</v>
      </c>
      <c r="E185" s="81"/>
      <c r="F185" s="82"/>
      <c r="G185" s="82"/>
      <c r="H185" s="83"/>
    </row>
    <row r="186" spans="2:8" ht="20" customHeight="1" thickBot="1" x14ac:dyDescent="0.4">
      <c r="C186" s="70" t="s">
        <v>13</v>
      </c>
      <c r="D186" s="77" t="s">
        <v>33</v>
      </c>
      <c r="E186" s="78"/>
      <c r="F186" s="78"/>
      <c r="G186" s="78"/>
      <c r="H186" s="79"/>
    </row>
    <row r="187" spans="2:8" ht="20" customHeight="1" thickBot="1" x14ac:dyDescent="0.4">
      <c r="C187" s="70" t="s">
        <v>14</v>
      </c>
      <c r="D187" s="77" t="s">
        <v>133</v>
      </c>
      <c r="E187" s="78"/>
      <c r="F187" s="78"/>
      <c r="G187" s="78"/>
      <c r="H187" s="79"/>
    </row>
    <row r="188" spans="2:8" ht="12.5" customHeight="1" x14ac:dyDescent="0.35">
      <c r="C188" s="58"/>
      <c r="D188" s="59"/>
      <c r="E188" s="59"/>
      <c r="F188" s="87"/>
      <c r="G188" s="87"/>
      <c r="H188" s="88"/>
    </row>
    <row r="189" spans="2:8" ht="5.25" customHeight="1" x14ac:dyDescent="0.35">
      <c r="C189" s="17"/>
      <c r="H189" s="18"/>
    </row>
    <row r="190" spans="2:8" ht="25.4" customHeight="1" thickBot="1" x14ac:dyDescent="0.4">
      <c r="B190" s="19"/>
      <c r="C190" s="71" t="s">
        <v>15</v>
      </c>
      <c r="D190" s="72" t="s">
        <v>16</v>
      </c>
      <c r="E190" s="72" t="s">
        <v>17</v>
      </c>
      <c r="F190" s="73" t="s">
        <v>3</v>
      </c>
      <c r="G190" s="72" t="s">
        <v>4</v>
      </c>
      <c r="H190" s="74" t="s">
        <v>5</v>
      </c>
    </row>
    <row r="191" spans="2:8" ht="20" customHeight="1" thickBot="1" x14ac:dyDescent="0.4">
      <c r="C191" s="20"/>
      <c r="D191" s="23">
        <v>0</v>
      </c>
      <c r="E191" s="23">
        <v>150</v>
      </c>
      <c r="F191" s="23">
        <v>150</v>
      </c>
      <c r="G191" s="23">
        <v>0</v>
      </c>
      <c r="H191" s="24">
        <v>150</v>
      </c>
    </row>
    <row r="192" spans="2:8" ht="13" customHeight="1" thickBot="1" x14ac:dyDescent="0.4"/>
    <row r="193" spans="2:8" ht="20" customHeight="1" thickBot="1" x14ac:dyDescent="0.4">
      <c r="C193" s="69" t="s">
        <v>11</v>
      </c>
      <c r="D193" s="80" t="s">
        <v>134</v>
      </c>
      <c r="E193" s="81"/>
      <c r="F193" s="82"/>
      <c r="G193" s="82"/>
      <c r="H193" s="83"/>
    </row>
    <row r="194" spans="2:8" ht="20" customHeight="1" thickBot="1" x14ac:dyDescent="0.4">
      <c r="C194" s="70" t="s">
        <v>13</v>
      </c>
      <c r="D194" s="77" t="s">
        <v>33</v>
      </c>
      <c r="E194" s="78"/>
      <c r="F194" s="78"/>
      <c r="G194" s="78"/>
      <c r="H194" s="79"/>
    </row>
    <row r="195" spans="2:8" ht="20" customHeight="1" thickBot="1" x14ac:dyDescent="0.4">
      <c r="C195" s="70" t="s">
        <v>14</v>
      </c>
      <c r="D195" s="77" t="s">
        <v>135</v>
      </c>
      <c r="E195" s="78"/>
      <c r="F195" s="78"/>
      <c r="G195" s="78"/>
      <c r="H195" s="79"/>
    </row>
    <row r="196" spans="2:8" ht="12.5" customHeight="1" x14ac:dyDescent="0.35">
      <c r="C196" s="58"/>
      <c r="D196" s="59"/>
      <c r="E196" s="59"/>
      <c r="F196" s="87"/>
      <c r="G196" s="87"/>
      <c r="H196" s="88"/>
    </row>
    <row r="197" spans="2:8" ht="5.25" customHeight="1" x14ac:dyDescent="0.35">
      <c r="C197" s="17"/>
      <c r="H197" s="18"/>
    </row>
    <row r="198" spans="2:8" ht="25.4" customHeight="1" thickBot="1" x14ac:dyDescent="0.4">
      <c r="B198" s="19"/>
      <c r="C198" s="71" t="s">
        <v>15</v>
      </c>
      <c r="D198" s="72" t="s">
        <v>16</v>
      </c>
      <c r="E198" s="72" t="s">
        <v>17</v>
      </c>
      <c r="F198" s="73" t="s">
        <v>3</v>
      </c>
      <c r="G198" s="72" t="s">
        <v>4</v>
      </c>
      <c r="H198" s="74" t="s">
        <v>5</v>
      </c>
    </row>
    <row r="199" spans="2:8" ht="20" customHeight="1" thickBot="1" x14ac:dyDescent="0.4">
      <c r="C199" s="20"/>
      <c r="D199" s="23">
        <v>0</v>
      </c>
      <c r="E199" s="23">
        <v>150</v>
      </c>
      <c r="F199" s="23">
        <v>150</v>
      </c>
      <c r="G199" s="23">
        <v>0</v>
      </c>
      <c r="H199" s="24">
        <v>150</v>
      </c>
    </row>
    <row r="200" spans="2:8" ht="13" customHeight="1" thickBot="1" x14ac:dyDescent="0.4"/>
    <row r="201" spans="2:8" ht="20" customHeight="1" thickBot="1" x14ac:dyDescent="0.4">
      <c r="C201" s="69" t="s">
        <v>11</v>
      </c>
      <c r="D201" s="80" t="s">
        <v>136</v>
      </c>
      <c r="E201" s="81"/>
      <c r="F201" s="82"/>
      <c r="G201" s="82"/>
      <c r="H201" s="83"/>
    </row>
    <row r="202" spans="2:8" ht="20" customHeight="1" thickBot="1" x14ac:dyDescent="0.4">
      <c r="C202" s="70" t="s">
        <v>13</v>
      </c>
      <c r="D202" s="77" t="s">
        <v>33</v>
      </c>
      <c r="E202" s="78"/>
      <c r="F202" s="78"/>
      <c r="G202" s="78"/>
      <c r="H202" s="79"/>
    </row>
    <row r="203" spans="2:8" ht="20" customHeight="1" thickBot="1" x14ac:dyDescent="0.4">
      <c r="C203" s="70" t="s">
        <v>14</v>
      </c>
      <c r="D203" s="77" t="s">
        <v>137</v>
      </c>
      <c r="E203" s="78"/>
      <c r="F203" s="78"/>
      <c r="G203" s="78"/>
      <c r="H203" s="79"/>
    </row>
    <row r="204" spans="2:8" ht="12.5" customHeight="1" x14ac:dyDescent="0.35">
      <c r="C204" s="58"/>
      <c r="D204" s="59"/>
      <c r="E204" s="59"/>
      <c r="F204" s="87"/>
      <c r="G204" s="87"/>
      <c r="H204" s="88"/>
    </row>
    <row r="205" spans="2:8" ht="5.25" customHeight="1" x14ac:dyDescent="0.35">
      <c r="C205" s="17"/>
      <c r="H205" s="18"/>
    </row>
    <row r="206" spans="2:8" ht="25.4" customHeight="1" thickBot="1" x14ac:dyDescent="0.4">
      <c r="B206" s="19"/>
      <c r="C206" s="71" t="s">
        <v>15</v>
      </c>
      <c r="D206" s="72" t="s">
        <v>16</v>
      </c>
      <c r="E206" s="72" t="s">
        <v>17</v>
      </c>
      <c r="F206" s="73" t="s">
        <v>3</v>
      </c>
      <c r="G206" s="72" t="s">
        <v>4</v>
      </c>
      <c r="H206" s="74" t="s">
        <v>5</v>
      </c>
    </row>
    <row r="207" spans="2:8" ht="20" customHeight="1" thickBot="1" x14ac:dyDescent="0.4">
      <c r="C207" s="20">
        <v>0</v>
      </c>
      <c r="D207" s="23">
        <v>0</v>
      </c>
      <c r="E207" s="23">
        <v>100</v>
      </c>
      <c r="F207" s="23">
        <v>100</v>
      </c>
      <c r="G207" s="23">
        <v>0</v>
      </c>
      <c r="H207" s="24">
        <v>100</v>
      </c>
    </row>
    <row r="208" spans="2:8" ht="13" customHeight="1" thickBot="1" x14ac:dyDescent="0.4"/>
    <row r="209" spans="2:8" ht="20" customHeight="1" thickBot="1" x14ac:dyDescent="0.4">
      <c r="C209" s="69" t="s">
        <v>11</v>
      </c>
      <c r="D209" s="80" t="s">
        <v>138</v>
      </c>
      <c r="E209" s="81"/>
      <c r="F209" s="82"/>
      <c r="G209" s="82"/>
      <c r="H209" s="83"/>
    </row>
    <row r="210" spans="2:8" ht="20" customHeight="1" thickBot="1" x14ac:dyDescent="0.4">
      <c r="C210" s="70" t="s">
        <v>13</v>
      </c>
      <c r="D210" s="77" t="s">
        <v>33</v>
      </c>
      <c r="E210" s="78"/>
      <c r="F210" s="78"/>
      <c r="G210" s="78"/>
      <c r="H210" s="79"/>
    </row>
    <row r="211" spans="2:8" ht="20" customHeight="1" thickBot="1" x14ac:dyDescent="0.4">
      <c r="C211" s="70" t="s">
        <v>14</v>
      </c>
      <c r="D211" s="77" t="s">
        <v>139</v>
      </c>
      <c r="E211" s="78"/>
      <c r="F211" s="78"/>
      <c r="G211" s="78"/>
      <c r="H211" s="79"/>
    </row>
    <row r="212" spans="2:8" ht="12.5" customHeight="1" x14ac:dyDescent="0.35">
      <c r="C212" s="58"/>
      <c r="D212" s="59"/>
      <c r="E212" s="59"/>
      <c r="F212" s="87"/>
      <c r="G212" s="87"/>
      <c r="H212" s="88"/>
    </row>
    <row r="213" spans="2:8" ht="5.25" customHeight="1" x14ac:dyDescent="0.35">
      <c r="C213" s="17"/>
      <c r="H213" s="18"/>
    </row>
    <row r="214" spans="2:8" ht="25.4" customHeight="1" thickBot="1" x14ac:dyDescent="0.4">
      <c r="B214" s="19"/>
      <c r="C214" s="71" t="s">
        <v>15</v>
      </c>
      <c r="D214" s="72" t="s">
        <v>16</v>
      </c>
      <c r="E214" s="72" t="s">
        <v>17</v>
      </c>
      <c r="F214" s="73" t="s">
        <v>3</v>
      </c>
      <c r="G214" s="72" t="s">
        <v>4</v>
      </c>
      <c r="H214" s="74" t="s">
        <v>5</v>
      </c>
    </row>
    <row r="215" spans="2:8" ht="20" customHeight="1" thickBot="1" x14ac:dyDescent="0.4">
      <c r="C215" s="20"/>
      <c r="D215" s="23">
        <v>0</v>
      </c>
      <c r="E215" s="23">
        <v>1500</v>
      </c>
      <c r="F215" s="23">
        <v>1500</v>
      </c>
      <c r="G215" s="23">
        <v>0</v>
      </c>
      <c r="H215" s="24">
        <v>1500</v>
      </c>
    </row>
    <row r="216" spans="2:8" ht="13" customHeight="1" thickBot="1" x14ac:dyDescent="0.4"/>
    <row r="217" spans="2:8" ht="20" customHeight="1" thickBot="1" x14ac:dyDescent="0.4">
      <c r="C217" s="69" t="s">
        <v>11</v>
      </c>
      <c r="D217" s="80" t="s">
        <v>140</v>
      </c>
      <c r="E217" s="81"/>
      <c r="F217" s="82"/>
      <c r="G217" s="82"/>
      <c r="H217" s="83"/>
    </row>
    <row r="218" spans="2:8" ht="20" customHeight="1" thickBot="1" x14ac:dyDescent="0.4">
      <c r="C218" s="70" t="s">
        <v>13</v>
      </c>
      <c r="D218" s="77" t="s">
        <v>30</v>
      </c>
      <c r="E218" s="78"/>
      <c r="F218" s="78"/>
      <c r="G218" s="78"/>
      <c r="H218" s="79"/>
    </row>
    <row r="219" spans="2:8" ht="20" customHeight="1" thickBot="1" x14ac:dyDescent="0.4">
      <c r="C219" s="70" t="s">
        <v>14</v>
      </c>
      <c r="D219" s="77" t="s">
        <v>141</v>
      </c>
      <c r="E219" s="78"/>
      <c r="F219" s="78"/>
      <c r="G219" s="78"/>
      <c r="H219" s="79"/>
    </row>
    <row r="220" spans="2:8" ht="12.5" customHeight="1" x14ac:dyDescent="0.35">
      <c r="C220" s="58"/>
      <c r="D220" s="59"/>
      <c r="E220" s="59"/>
      <c r="F220" s="87"/>
      <c r="G220" s="87"/>
      <c r="H220" s="88"/>
    </row>
    <row r="221" spans="2:8" ht="5.25" customHeight="1" x14ac:dyDescent="0.35">
      <c r="C221" s="17"/>
      <c r="H221" s="18"/>
    </row>
    <row r="222" spans="2:8" ht="25.4" customHeight="1" thickBot="1" x14ac:dyDescent="0.4">
      <c r="B222" s="19"/>
      <c r="C222" s="71" t="s">
        <v>15</v>
      </c>
      <c r="D222" s="72" t="s">
        <v>16</v>
      </c>
      <c r="E222" s="72" t="s">
        <v>17</v>
      </c>
      <c r="F222" s="73" t="s">
        <v>3</v>
      </c>
      <c r="G222" s="72" t="s">
        <v>4</v>
      </c>
      <c r="H222" s="74" t="s">
        <v>5</v>
      </c>
    </row>
    <row r="223" spans="2:8" ht="20" customHeight="1" thickBot="1" x14ac:dyDescent="0.4">
      <c r="C223" s="20"/>
      <c r="D223" s="23">
        <v>0</v>
      </c>
      <c r="E223" s="23">
        <v>1100</v>
      </c>
      <c r="F223" s="23">
        <v>1100</v>
      </c>
      <c r="G223" s="23">
        <v>0</v>
      </c>
      <c r="H223" s="24">
        <v>1100</v>
      </c>
    </row>
    <row r="224" spans="2:8" ht="13" customHeight="1" thickBot="1" x14ac:dyDescent="0.4"/>
    <row r="225" spans="2:8" ht="20" customHeight="1" thickBot="1" x14ac:dyDescent="0.4">
      <c r="C225" s="69" t="s">
        <v>11</v>
      </c>
      <c r="D225" s="80" t="s">
        <v>142</v>
      </c>
      <c r="E225" s="81"/>
      <c r="F225" s="82"/>
      <c r="G225" s="82"/>
      <c r="H225" s="83"/>
    </row>
    <row r="226" spans="2:8" ht="20" customHeight="1" thickBot="1" x14ac:dyDescent="0.4">
      <c r="C226" s="70" t="s">
        <v>13</v>
      </c>
      <c r="D226" s="77" t="s">
        <v>36</v>
      </c>
      <c r="E226" s="78"/>
      <c r="F226" s="78"/>
      <c r="G226" s="78"/>
      <c r="H226" s="79"/>
    </row>
    <row r="227" spans="2:8" ht="20" customHeight="1" thickBot="1" x14ac:dyDescent="0.4">
      <c r="C227" s="70" t="s">
        <v>14</v>
      </c>
      <c r="D227" s="77" t="s">
        <v>143</v>
      </c>
      <c r="E227" s="78"/>
      <c r="F227" s="78"/>
      <c r="G227" s="78"/>
      <c r="H227" s="79"/>
    </row>
    <row r="228" spans="2:8" ht="12.5" customHeight="1" x14ac:dyDescent="0.35">
      <c r="C228" s="58"/>
      <c r="D228" s="59"/>
      <c r="E228" s="59"/>
      <c r="F228" s="87"/>
      <c r="G228" s="87"/>
      <c r="H228" s="88"/>
    </row>
    <row r="229" spans="2:8" ht="5.25" customHeight="1" x14ac:dyDescent="0.35">
      <c r="C229" s="17"/>
      <c r="H229" s="18"/>
    </row>
    <row r="230" spans="2:8" ht="25.4" customHeight="1" thickBot="1" x14ac:dyDescent="0.4">
      <c r="B230" s="19"/>
      <c r="C230" s="71" t="s">
        <v>15</v>
      </c>
      <c r="D230" s="72" t="s">
        <v>16</v>
      </c>
      <c r="E230" s="72" t="s">
        <v>17</v>
      </c>
      <c r="F230" s="73" t="s">
        <v>3</v>
      </c>
      <c r="G230" s="72" t="s">
        <v>4</v>
      </c>
      <c r="H230" s="74" t="s">
        <v>5</v>
      </c>
    </row>
    <row r="231" spans="2:8" ht="20" customHeight="1" thickBot="1" x14ac:dyDescent="0.4">
      <c r="C231" s="20"/>
      <c r="D231" s="23">
        <v>0</v>
      </c>
      <c r="E231" s="23">
        <v>0</v>
      </c>
      <c r="F231" s="23">
        <v>0</v>
      </c>
      <c r="G231" s="23">
        <v>200</v>
      </c>
      <c r="H231" s="24">
        <v>200</v>
      </c>
    </row>
    <row r="232" spans="2:8" ht="13" customHeight="1" thickBot="1" x14ac:dyDescent="0.4"/>
    <row r="233" spans="2:8" ht="18.5" customHeight="1" thickBot="1" x14ac:dyDescent="0.45">
      <c r="C233" s="84" t="s">
        <v>40</v>
      </c>
      <c r="D233" s="85"/>
      <c r="E233" s="85"/>
      <c r="F233" s="85"/>
      <c r="G233" s="85"/>
      <c r="H233" s="86"/>
    </row>
    <row r="234" spans="2:8" ht="19.5" customHeight="1" thickBot="1" x14ac:dyDescent="0.4"/>
    <row r="235" spans="2:8" ht="20" customHeight="1" thickBot="1" x14ac:dyDescent="0.4">
      <c r="C235" s="69" t="s">
        <v>11</v>
      </c>
      <c r="D235" s="80" t="s">
        <v>49</v>
      </c>
      <c r="E235" s="81"/>
      <c r="F235" s="82"/>
      <c r="G235" s="82"/>
      <c r="H235" s="83"/>
    </row>
    <row r="236" spans="2:8" ht="20" customHeight="1" thickBot="1" x14ac:dyDescent="0.4">
      <c r="C236" s="70" t="s">
        <v>13</v>
      </c>
      <c r="D236" s="77" t="s">
        <v>144</v>
      </c>
      <c r="E236" s="78"/>
      <c r="F236" s="78"/>
      <c r="G236" s="78"/>
      <c r="H236" s="79"/>
    </row>
    <row r="237" spans="2:8" ht="20" customHeight="1" thickBot="1" x14ac:dyDescent="0.4">
      <c r="C237" s="70" t="s">
        <v>14</v>
      </c>
      <c r="D237" s="77" t="s">
        <v>145</v>
      </c>
      <c r="E237" s="78"/>
      <c r="F237" s="78"/>
      <c r="G237" s="78"/>
      <c r="H237" s="79"/>
    </row>
    <row r="238" spans="2:8" ht="5.25" customHeight="1" x14ac:dyDescent="0.35">
      <c r="C238" s="17"/>
      <c r="H238" s="18"/>
    </row>
    <row r="239" spans="2:8" ht="25.4" customHeight="1" thickBot="1" x14ac:dyDescent="0.4">
      <c r="B239" s="19"/>
      <c r="C239" s="71" t="s">
        <v>15</v>
      </c>
      <c r="D239" s="72" t="s">
        <v>16</v>
      </c>
      <c r="E239" s="72" t="s">
        <v>17</v>
      </c>
      <c r="F239" s="73" t="s">
        <v>3</v>
      </c>
      <c r="G239" s="72" t="s">
        <v>4</v>
      </c>
      <c r="H239" s="74" t="s">
        <v>5</v>
      </c>
    </row>
    <row r="240" spans="2:8" ht="20" customHeight="1" thickBot="1" x14ac:dyDescent="0.4">
      <c r="C240" s="20"/>
      <c r="D240" s="21">
        <v>0</v>
      </c>
      <c r="E240" s="21">
        <v>-400</v>
      </c>
      <c r="F240" s="21">
        <v>-400</v>
      </c>
      <c r="G240" s="21">
        <v>0</v>
      </c>
      <c r="H240" s="22">
        <v>-400</v>
      </c>
    </row>
    <row r="241" spans="3:8" ht="13" customHeight="1" thickBot="1" x14ac:dyDescent="0.4"/>
    <row r="242" spans="3:8" ht="18.5" customHeight="1" thickBot="1" x14ac:dyDescent="0.45">
      <c r="C242" s="84" t="s">
        <v>48</v>
      </c>
      <c r="D242" s="85"/>
      <c r="E242" s="85"/>
      <c r="F242" s="85"/>
      <c r="G242" s="85"/>
      <c r="H242" s="86"/>
    </row>
    <row r="243" spans="3:8" ht="19.5" customHeight="1" x14ac:dyDescent="0.35"/>
    <row r="244" spans="3:8" ht="12.5" customHeight="1" x14ac:dyDescent="0.35"/>
    <row r="245" spans="3:8" ht="12.5" customHeight="1" x14ac:dyDescent="0.35"/>
    <row r="246" spans="3:8" ht="12.5" customHeight="1" x14ac:dyDescent="0.35"/>
    <row r="247" spans="3:8" ht="12.5" customHeight="1" x14ac:dyDescent="0.35">
      <c r="C247" s="26"/>
      <c r="D247" s="26"/>
      <c r="E247" s="26"/>
      <c r="F247" s="26"/>
      <c r="G247" s="26"/>
      <c r="H247" s="26"/>
    </row>
    <row r="248" spans="3:8" ht="12.5" customHeight="1" x14ac:dyDescent="0.35"/>
    <row r="249" spans="3:8" ht="12.5" customHeight="1" x14ac:dyDescent="0.35"/>
  </sheetData>
  <mergeCells count="110">
    <mergeCell ref="D2:E2"/>
    <mergeCell ref="D3:E3"/>
    <mergeCell ref="D6:H6"/>
    <mergeCell ref="D16:H16"/>
    <mergeCell ref="D17:H17"/>
    <mergeCell ref="D32:H32"/>
    <mergeCell ref="D37:H37"/>
    <mergeCell ref="D38:H38"/>
    <mergeCell ref="D39:H39"/>
    <mergeCell ref="D44:H44"/>
    <mergeCell ref="D45:H45"/>
    <mergeCell ref="D18:H18"/>
    <mergeCell ref="D23:H23"/>
    <mergeCell ref="D24:H24"/>
    <mergeCell ref="D25:H25"/>
    <mergeCell ref="D30:H30"/>
    <mergeCell ref="D31:H31"/>
    <mergeCell ref="D60:H60"/>
    <mergeCell ref="D65:H65"/>
    <mergeCell ref="D66:H66"/>
    <mergeCell ref="D67:H67"/>
    <mergeCell ref="D72:H72"/>
    <mergeCell ref="D73:H73"/>
    <mergeCell ref="D46:H46"/>
    <mergeCell ref="D51:H51"/>
    <mergeCell ref="D52:H52"/>
    <mergeCell ref="D53:H53"/>
    <mergeCell ref="D58:H58"/>
    <mergeCell ref="D59:H59"/>
    <mergeCell ref="D88:H88"/>
    <mergeCell ref="C95:H95"/>
    <mergeCell ref="D97:H97"/>
    <mergeCell ref="D98:H98"/>
    <mergeCell ref="D99:H99"/>
    <mergeCell ref="F100:H100"/>
    <mergeCell ref="D74:H74"/>
    <mergeCell ref="D79:H79"/>
    <mergeCell ref="D80:H80"/>
    <mergeCell ref="D81:H81"/>
    <mergeCell ref="D86:H86"/>
    <mergeCell ref="D87:H87"/>
    <mergeCell ref="D114:H114"/>
    <mergeCell ref="D115:H115"/>
    <mergeCell ref="F116:H116"/>
    <mergeCell ref="D121:H121"/>
    <mergeCell ref="D122:H122"/>
    <mergeCell ref="D105:H105"/>
    <mergeCell ref="D106:H106"/>
    <mergeCell ref="D107:H107"/>
    <mergeCell ref="F108:H108"/>
    <mergeCell ref="D113:H113"/>
    <mergeCell ref="F132:H132"/>
    <mergeCell ref="D137:H137"/>
    <mergeCell ref="D138:H138"/>
    <mergeCell ref="D139:H139"/>
    <mergeCell ref="F140:H140"/>
    <mergeCell ref="D123:H123"/>
    <mergeCell ref="F124:H124"/>
    <mergeCell ref="D129:H129"/>
    <mergeCell ref="D130:H130"/>
    <mergeCell ref="D131:H131"/>
    <mergeCell ref="D154:H154"/>
    <mergeCell ref="D155:H155"/>
    <mergeCell ref="F156:H156"/>
    <mergeCell ref="D161:H161"/>
    <mergeCell ref="D162:H162"/>
    <mergeCell ref="D145:H145"/>
    <mergeCell ref="D146:H146"/>
    <mergeCell ref="D147:H147"/>
    <mergeCell ref="F148:H148"/>
    <mergeCell ref="D153:H153"/>
    <mergeCell ref="F172:H172"/>
    <mergeCell ref="D177:H177"/>
    <mergeCell ref="D178:H178"/>
    <mergeCell ref="D179:H179"/>
    <mergeCell ref="F180:H180"/>
    <mergeCell ref="D163:H163"/>
    <mergeCell ref="F164:H164"/>
    <mergeCell ref="D169:H169"/>
    <mergeCell ref="D170:H170"/>
    <mergeCell ref="D171:H171"/>
    <mergeCell ref="D194:H194"/>
    <mergeCell ref="D195:H195"/>
    <mergeCell ref="F196:H196"/>
    <mergeCell ref="D201:H201"/>
    <mergeCell ref="D202:H202"/>
    <mergeCell ref="D185:H185"/>
    <mergeCell ref="D186:H186"/>
    <mergeCell ref="D187:H187"/>
    <mergeCell ref="F188:H188"/>
    <mergeCell ref="D193:H193"/>
    <mergeCell ref="F212:H212"/>
    <mergeCell ref="D217:H217"/>
    <mergeCell ref="D218:H218"/>
    <mergeCell ref="D219:H219"/>
    <mergeCell ref="F220:H220"/>
    <mergeCell ref="D203:H203"/>
    <mergeCell ref="F204:H204"/>
    <mergeCell ref="D209:H209"/>
    <mergeCell ref="D210:H210"/>
    <mergeCell ref="D211:H211"/>
    <mergeCell ref="D235:H235"/>
    <mergeCell ref="D236:H236"/>
    <mergeCell ref="D237:H237"/>
    <mergeCell ref="C242:H242"/>
    <mergeCell ref="D225:H225"/>
    <mergeCell ref="D226:H226"/>
    <mergeCell ref="D227:H227"/>
    <mergeCell ref="F228:H228"/>
    <mergeCell ref="C233:H233"/>
  </mergeCells>
  <printOptions horizontalCentered="1"/>
  <pageMargins left="0.7" right="0.7" top="0.75" bottom="0.75" header="0.3" footer="0.3"/>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H83"/>
  <sheetViews>
    <sheetView showGridLines="0" showRowColHeaders="0" topLeftCell="B1" workbookViewId="0">
      <selection activeCell="C2" sqref="C2:H84"/>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1" t="s">
        <v>0</v>
      </c>
      <c r="D2" s="90" t="s">
        <v>53</v>
      </c>
      <c r="E2" s="90"/>
      <c r="F2" s="2"/>
    </row>
    <row r="3" spans="3:8" ht="4.5" customHeight="1" x14ac:dyDescent="0.35">
      <c r="C3" s="3"/>
      <c r="D3" s="90"/>
      <c r="E3" s="90"/>
      <c r="F3" s="4"/>
    </row>
    <row r="4" spans="3:8" ht="13" customHeight="1" x14ac:dyDescent="0.35">
      <c r="C4" s="61" t="s">
        <v>1</v>
      </c>
      <c r="D4" s="1" t="s">
        <v>146</v>
      </c>
      <c r="E4" s="1"/>
      <c r="F4" s="2"/>
    </row>
    <row r="5" spans="3:8" ht="12.5" customHeight="1" x14ac:dyDescent="0.35"/>
    <row r="6" spans="3:8" ht="144.75" customHeight="1" x14ac:dyDescent="0.35">
      <c r="C6" s="62" t="s">
        <v>2</v>
      </c>
      <c r="D6" s="91" t="s">
        <v>147</v>
      </c>
      <c r="E6" s="92"/>
      <c r="F6" s="92"/>
      <c r="G6" s="92"/>
      <c r="H6" s="93"/>
    </row>
    <row r="7" spans="3:8" ht="13" customHeight="1" thickBot="1" x14ac:dyDescent="0.4"/>
    <row r="8" spans="3:8" ht="26" customHeight="1" x14ac:dyDescent="0.35">
      <c r="C8" s="5"/>
      <c r="D8" s="63" t="s">
        <v>3</v>
      </c>
      <c r="E8" s="64" t="s">
        <v>4</v>
      </c>
      <c r="F8" s="65" t="s">
        <v>5</v>
      </c>
      <c r="G8" s="6"/>
      <c r="H8" s="66" t="s">
        <v>6</v>
      </c>
    </row>
    <row r="9" spans="3:8" ht="13" customHeight="1" x14ac:dyDescent="0.35">
      <c r="C9" s="67" t="s">
        <v>7</v>
      </c>
      <c r="D9" s="8">
        <v>8351.402</v>
      </c>
      <c r="E9" s="8">
        <v>0</v>
      </c>
      <c r="F9" s="9">
        <v>8351.402</v>
      </c>
      <c r="H9" s="10">
        <v>102</v>
      </c>
    </row>
    <row r="10" spans="3:8" ht="7.5" customHeight="1" x14ac:dyDescent="0.35">
      <c r="C10" s="7"/>
      <c r="F10" s="11"/>
      <c r="H10" s="12"/>
    </row>
    <row r="11" spans="3:8" ht="12.75" customHeight="1" thickBot="1" x14ac:dyDescent="0.4">
      <c r="C11" s="68" t="s">
        <v>8</v>
      </c>
      <c r="D11" s="13"/>
      <c r="E11" s="14"/>
      <c r="F11" s="15">
        <v>0</v>
      </c>
      <c r="G11" s="14"/>
      <c r="H11" s="16">
        <v>0</v>
      </c>
    </row>
    <row r="12" spans="3:8" ht="6.75" customHeight="1" x14ac:dyDescent="0.35"/>
    <row r="13" spans="3:8" ht="13" customHeight="1" thickBot="1" x14ac:dyDescent="0.4">
      <c r="C13" t="s">
        <v>9</v>
      </c>
    </row>
    <row r="14" spans="3:8" ht="18.5" customHeight="1" thickBot="1" x14ac:dyDescent="0.45">
      <c r="C14" s="55"/>
      <c r="D14" s="100" t="s">
        <v>10</v>
      </c>
      <c r="E14" s="56"/>
      <c r="F14" s="56"/>
      <c r="G14" s="56"/>
      <c r="H14" s="57"/>
    </row>
    <row r="15" spans="3:8" ht="19.5" customHeight="1" thickBot="1" x14ac:dyDescent="0.4"/>
    <row r="16" spans="3:8" ht="20" customHeight="1" thickBot="1" x14ac:dyDescent="0.4">
      <c r="C16" s="69" t="s">
        <v>11</v>
      </c>
      <c r="D16" s="80" t="s">
        <v>12</v>
      </c>
      <c r="E16" s="82"/>
      <c r="F16" s="82"/>
      <c r="G16" s="82"/>
      <c r="H16" s="83"/>
    </row>
    <row r="17" spans="2:8" ht="20" customHeight="1" thickBot="1" x14ac:dyDescent="0.4">
      <c r="C17" s="70" t="s">
        <v>13</v>
      </c>
      <c r="D17" s="77" t="s">
        <v>148</v>
      </c>
      <c r="E17" s="78"/>
      <c r="F17" s="78"/>
      <c r="G17" s="78"/>
      <c r="H17" s="79"/>
    </row>
    <row r="18" spans="2:8" ht="20" customHeight="1" thickBot="1" x14ac:dyDescent="0.4">
      <c r="C18" s="70" t="s">
        <v>14</v>
      </c>
      <c r="D18" s="77" t="s">
        <v>149</v>
      </c>
      <c r="E18" s="78"/>
      <c r="F18" s="78"/>
      <c r="G18" s="78"/>
      <c r="H18" s="79"/>
    </row>
    <row r="19" spans="2:8" ht="5.25" customHeight="1" x14ac:dyDescent="0.35">
      <c r="C19" s="17"/>
      <c r="H19" s="18"/>
    </row>
    <row r="20" spans="2:8" ht="26.5" customHeight="1" thickBot="1" x14ac:dyDescent="0.4">
      <c r="B20" s="19"/>
      <c r="C20" s="71" t="s">
        <v>15</v>
      </c>
      <c r="D20" s="72" t="s">
        <v>16</v>
      </c>
      <c r="E20" s="72" t="s">
        <v>17</v>
      </c>
      <c r="F20" s="73" t="s">
        <v>3</v>
      </c>
      <c r="G20" s="72" t="s">
        <v>4</v>
      </c>
      <c r="H20" s="74" t="s">
        <v>5</v>
      </c>
    </row>
    <row r="21" spans="2:8" ht="20" customHeight="1" thickBot="1" x14ac:dyDescent="0.4">
      <c r="C21" s="20">
        <v>0</v>
      </c>
      <c r="D21" s="21"/>
      <c r="E21" s="21">
        <v>2067.5210000000002</v>
      </c>
      <c r="F21" s="21">
        <v>2067.5210000000002</v>
      </c>
      <c r="G21" s="21"/>
      <c r="H21" s="22">
        <v>2067.5210000000002</v>
      </c>
    </row>
    <row r="22" spans="2:8" ht="13" customHeight="1" thickBot="1" x14ac:dyDescent="0.4"/>
    <row r="23" spans="2:8" ht="20" customHeight="1" thickBot="1" x14ac:dyDescent="0.4">
      <c r="C23" s="69" t="s">
        <v>11</v>
      </c>
      <c r="D23" s="80" t="s">
        <v>19</v>
      </c>
      <c r="E23" s="82"/>
      <c r="F23" s="82"/>
      <c r="G23" s="82"/>
      <c r="H23" s="83"/>
    </row>
    <row r="24" spans="2:8" ht="20" customHeight="1" thickBot="1" x14ac:dyDescent="0.4">
      <c r="C24" s="70" t="s">
        <v>13</v>
      </c>
      <c r="D24" s="77" t="s">
        <v>150</v>
      </c>
      <c r="E24" s="78"/>
      <c r="F24" s="78"/>
      <c r="G24" s="78"/>
      <c r="H24" s="79"/>
    </row>
    <row r="25" spans="2:8" ht="40" customHeight="1" thickBot="1" x14ac:dyDescent="0.4">
      <c r="C25" s="70" t="s">
        <v>14</v>
      </c>
      <c r="D25" s="77" t="s">
        <v>151</v>
      </c>
      <c r="E25" s="78"/>
      <c r="F25" s="78"/>
      <c r="G25" s="78"/>
      <c r="H25" s="79"/>
    </row>
    <row r="26" spans="2:8" ht="5.25" customHeight="1" x14ac:dyDescent="0.35">
      <c r="C26" s="17"/>
      <c r="H26" s="18"/>
    </row>
    <row r="27" spans="2:8" ht="25.4" customHeight="1" thickBot="1" x14ac:dyDescent="0.4">
      <c r="B27" s="19"/>
      <c r="C27" s="71" t="s">
        <v>15</v>
      </c>
      <c r="D27" s="72" t="s">
        <v>16</v>
      </c>
      <c r="E27" s="72" t="s">
        <v>17</v>
      </c>
      <c r="F27" s="73" t="s">
        <v>3</v>
      </c>
      <c r="G27" s="72" t="s">
        <v>4</v>
      </c>
      <c r="H27" s="74" t="s">
        <v>5</v>
      </c>
    </row>
    <row r="28" spans="2:8" ht="20" customHeight="1" thickBot="1" x14ac:dyDescent="0.4">
      <c r="C28" s="20">
        <v>102</v>
      </c>
      <c r="D28" s="21">
        <v>4593.0330000000004</v>
      </c>
      <c r="E28" s="21">
        <v>1690.848</v>
      </c>
      <c r="F28" s="21">
        <v>6283.8810000000003</v>
      </c>
      <c r="G28" s="21">
        <v>0</v>
      </c>
      <c r="H28" s="22">
        <v>6283.8810000000003</v>
      </c>
    </row>
    <row r="29" spans="2:8" ht="12.5" customHeight="1" x14ac:dyDescent="0.35"/>
    <row r="30" spans="2:8" ht="12.5" customHeight="1" x14ac:dyDescent="0.35"/>
    <row r="31" spans="2:8" ht="8.25" customHeight="1" x14ac:dyDescent="0.35"/>
    <row r="32" spans="2:8" ht="18" customHeight="1" x14ac:dyDescent="0.4">
      <c r="C32" s="89" t="s">
        <v>28</v>
      </c>
      <c r="D32" s="89"/>
      <c r="E32" s="89"/>
      <c r="F32" s="89"/>
      <c r="G32" s="89"/>
      <c r="H32" s="89"/>
    </row>
    <row r="33" spans="2:8" ht="18.75" customHeight="1" thickBot="1" x14ac:dyDescent="0.4"/>
    <row r="34" spans="2:8" ht="20" customHeight="1" thickBot="1" x14ac:dyDescent="0.4">
      <c r="C34" s="69" t="s">
        <v>11</v>
      </c>
      <c r="D34" s="80" t="s">
        <v>31</v>
      </c>
      <c r="E34" s="81"/>
      <c r="F34" s="82"/>
      <c r="G34" s="82"/>
      <c r="H34" s="83"/>
    </row>
    <row r="35" spans="2:8" ht="20" customHeight="1" thickBot="1" x14ac:dyDescent="0.4">
      <c r="C35" s="70" t="s">
        <v>13</v>
      </c>
      <c r="D35" s="77" t="s">
        <v>30</v>
      </c>
      <c r="E35" s="78"/>
      <c r="F35" s="78"/>
      <c r="G35" s="78"/>
      <c r="H35" s="79"/>
    </row>
    <row r="36" spans="2:8" ht="32.75" customHeight="1" thickBot="1" x14ac:dyDescent="0.4">
      <c r="C36" s="70" t="s">
        <v>14</v>
      </c>
      <c r="D36" s="77" t="s">
        <v>152</v>
      </c>
      <c r="E36" s="78"/>
      <c r="F36" s="78"/>
      <c r="G36" s="78"/>
      <c r="H36" s="79"/>
    </row>
    <row r="37" spans="2:8" ht="12.5" customHeight="1" x14ac:dyDescent="0.35">
      <c r="C37" s="58"/>
      <c r="D37" s="59"/>
      <c r="E37" s="59"/>
      <c r="F37" s="87"/>
      <c r="G37" s="87"/>
      <c r="H37" s="88"/>
    </row>
    <row r="38" spans="2:8" ht="5.25" customHeight="1" x14ac:dyDescent="0.35">
      <c r="C38" s="17"/>
      <c r="H38" s="18"/>
    </row>
    <row r="39" spans="2:8" ht="25.4" customHeight="1" x14ac:dyDescent="0.35">
      <c r="B39" s="19"/>
      <c r="C39" s="71" t="s">
        <v>15</v>
      </c>
      <c r="D39" s="72" t="s">
        <v>16</v>
      </c>
      <c r="E39" s="72" t="s">
        <v>17</v>
      </c>
      <c r="F39" s="73" t="s">
        <v>3</v>
      </c>
      <c r="G39" s="72" t="s">
        <v>4</v>
      </c>
      <c r="H39" s="74" t="s">
        <v>5</v>
      </c>
    </row>
    <row r="40" spans="2:8" ht="20" customHeight="1" thickBot="1" x14ac:dyDescent="0.4">
      <c r="C40" s="25"/>
      <c r="D40" s="23">
        <v>175</v>
      </c>
      <c r="E40" s="23">
        <v>0</v>
      </c>
      <c r="F40" s="23">
        <v>175</v>
      </c>
      <c r="G40" s="23">
        <v>0</v>
      </c>
      <c r="H40" s="24">
        <v>175</v>
      </c>
    </row>
    <row r="41" spans="2:8" ht="13" customHeight="1" thickBot="1" x14ac:dyDescent="0.4"/>
    <row r="42" spans="2:8" ht="20" customHeight="1" thickBot="1" x14ac:dyDescent="0.4">
      <c r="C42" s="69" t="s">
        <v>11</v>
      </c>
      <c r="D42" s="80" t="s">
        <v>32</v>
      </c>
      <c r="E42" s="81"/>
      <c r="F42" s="82"/>
      <c r="G42" s="82"/>
      <c r="H42" s="83"/>
    </row>
    <row r="43" spans="2:8" ht="20" customHeight="1" thickBot="1" x14ac:dyDescent="0.4">
      <c r="C43" s="70" t="s">
        <v>13</v>
      </c>
      <c r="D43" s="77" t="s">
        <v>33</v>
      </c>
      <c r="E43" s="78"/>
      <c r="F43" s="78"/>
      <c r="G43" s="78"/>
      <c r="H43" s="79"/>
    </row>
    <row r="44" spans="2:8" ht="20" customHeight="1" thickBot="1" x14ac:dyDescent="0.4">
      <c r="C44" s="70" t="s">
        <v>14</v>
      </c>
      <c r="D44" s="77" t="s">
        <v>153</v>
      </c>
      <c r="E44" s="78"/>
      <c r="F44" s="78"/>
      <c r="G44" s="78"/>
      <c r="H44" s="79"/>
    </row>
    <row r="45" spans="2:8" ht="12.5" customHeight="1" x14ac:dyDescent="0.35">
      <c r="C45" s="58"/>
      <c r="D45" s="59"/>
      <c r="E45" s="59"/>
      <c r="F45" s="87"/>
      <c r="G45" s="87"/>
      <c r="H45" s="88"/>
    </row>
    <row r="46" spans="2:8" ht="5.25" customHeight="1" x14ac:dyDescent="0.35">
      <c r="C46" s="17"/>
      <c r="H46" s="18"/>
    </row>
    <row r="47" spans="2:8" ht="25.4" customHeight="1" thickBot="1" x14ac:dyDescent="0.4">
      <c r="B47" s="19"/>
      <c r="C47" s="71" t="s">
        <v>15</v>
      </c>
      <c r="D47" s="72" t="s">
        <v>16</v>
      </c>
      <c r="E47" s="72" t="s">
        <v>17</v>
      </c>
      <c r="F47" s="73" t="s">
        <v>3</v>
      </c>
      <c r="G47" s="72" t="s">
        <v>4</v>
      </c>
      <c r="H47" s="74" t="s">
        <v>5</v>
      </c>
    </row>
    <row r="48" spans="2:8" ht="20" customHeight="1" thickBot="1" x14ac:dyDescent="0.4">
      <c r="C48" s="20"/>
      <c r="D48" s="23">
        <v>55</v>
      </c>
      <c r="E48" s="23">
        <v>0</v>
      </c>
      <c r="F48" s="23">
        <v>55</v>
      </c>
      <c r="G48" s="23">
        <v>0</v>
      </c>
      <c r="H48" s="24">
        <v>55</v>
      </c>
    </row>
    <row r="49" spans="2:8" ht="13" customHeight="1" thickBot="1" x14ac:dyDescent="0.4"/>
    <row r="50" spans="2:8" ht="20" customHeight="1" thickBot="1" x14ac:dyDescent="0.4">
      <c r="C50" s="69" t="s">
        <v>11</v>
      </c>
      <c r="D50" s="80" t="s">
        <v>34</v>
      </c>
      <c r="E50" s="81"/>
      <c r="F50" s="82"/>
      <c r="G50" s="82"/>
      <c r="H50" s="83"/>
    </row>
    <row r="51" spans="2:8" ht="20" customHeight="1" thickBot="1" x14ac:dyDescent="0.4">
      <c r="C51" s="70" t="s">
        <v>13</v>
      </c>
      <c r="D51" s="77" t="s">
        <v>33</v>
      </c>
      <c r="E51" s="78"/>
      <c r="F51" s="78"/>
      <c r="G51" s="78"/>
      <c r="H51" s="79"/>
    </row>
    <row r="52" spans="2:8" ht="20" customHeight="1" thickBot="1" x14ac:dyDescent="0.4">
      <c r="C52" s="70" t="s">
        <v>14</v>
      </c>
      <c r="D52" s="77" t="s">
        <v>153</v>
      </c>
      <c r="E52" s="78"/>
      <c r="F52" s="78"/>
      <c r="G52" s="78"/>
      <c r="H52" s="79"/>
    </row>
    <row r="53" spans="2:8" ht="12.5" customHeight="1" x14ac:dyDescent="0.35">
      <c r="C53" s="58"/>
      <c r="D53" s="59"/>
      <c r="E53" s="59"/>
      <c r="F53" s="87"/>
      <c r="G53" s="87"/>
      <c r="H53" s="88"/>
    </row>
    <row r="54" spans="2:8" ht="5.25" customHeight="1" x14ac:dyDescent="0.35">
      <c r="C54" s="17"/>
      <c r="H54" s="18"/>
    </row>
    <row r="55" spans="2:8" ht="25.4" customHeight="1" thickBot="1" x14ac:dyDescent="0.4">
      <c r="B55" s="19"/>
      <c r="C55" s="71" t="s">
        <v>15</v>
      </c>
      <c r="D55" s="72" t="s">
        <v>16</v>
      </c>
      <c r="E55" s="72" t="s">
        <v>17</v>
      </c>
      <c r="F55" s="73" t="s">
        <v>3</v>
      </c>
      <c r="G55" s="72" t="s">
        <v>4</v>
      </c>
      <c r="H55" s="74" t="s">
        <v>5</v>
      </c>
    </row>
    <row r="56" spans="2:8" ht="20" customHeight="1" thickBot="1" x14ac:dyDescent="0.4">
      <c r="C56" s="20"/>
      <c r="D56" s="23">
        <v>35</v>
      </c>
      <c r="E56" s="23">
        <v>0</v>
      </c>
      <c r="F56" s="23">
        <v>35</v>
      </c>
      <c r="G56" s="23">
        <v>0</v>
      </c>
      <c r="H56" s="24">
        <v>35</v>
      </c>
    </row>
    <row r="57" spans="2:8" ht="13" customHeight="1" thickBot="1" x14ac:dyDescent="0.4"/>
    <row r="58" spans="2:8" ht="20" customHeight="1" thickBot="1" x14ac:dyDescent="0.4">
      <c r="C58" s="69" t="s">
        <v>11</v>
      </c>
      <c r="D58" s="80" t="s">
        <v>35</v>
      </c>
      <c r="E58" s="81"/>
      <c r="F58" s="82"/>
      <c r="G58" s="82"/>
      <c r="H58" s="83"/>
    </row>
    <row r="59" spans="2:8" ht="20" customHeight="1" thickBot="1" x14ac:dyDescent="0.4">
      <c r="C59" s="70" t="s">
        <v>13</v>
      </c>
      <c r="D59" s="77" t="s">
        <v>33</v>
      </c>
      <c r="E59" s="78"/>
      <c r="F59" s="78"/>
      <c r="G59" s="78"/>
      <c r="H59" s="79"/>
    </row>
    <row r="60" spans="2:8" ht="20" customHeight="1" thickBot="1" x14ac:dyDescent="0.4">
      <c r="C60" s="70" t="s">
        <v>14</v>
      </c>
      <c r="D60" s="77" t="s">
        <v>154</v>
      </c>
      <c r="E60" s="78"/>
      <c r="F60" s="78"/>
      <c r="G60" s="78"/>
      <c r="H60" s="79"/>
    </row>
    <row r="61" spans="2:8" ht="12.5" customHeight="1" x14ac:dyDescent="0.35">
      <c r="C61" s="58"/>
      <c r="D61" s="59"/>
      <c r="E61" s="59"/>
      <c r="F61" s="87"/>
      <c r="G61" s="87"/>
      <c r="H61" s="88"/>
    </row>
    <row r="62" spans="2:8" ht="5.25" customHeight="1" x14ac:dyDescent="0.35">
      <c r="C62" s="17"/>
      <c r="H62" s="18"/>
    </row>
    <row r="63" spans="2:8" ht="25.4" customHeight="1" thickBot="1" x14ac:dyDescent="0.4">
      <c r="B63" s="19"/>
      <c r="C63" s="71" t="s">
        <v>15</v>
      </c>
      <c r="D63" s="72" t="s">
        <v>16</v>
      </c>
      <c r="E63" s="72" t="s">
        <v>17</v>
      </c>
      <c r="F63" s="73" t="s">
        <v>3</v>
      </c>
      <c r="G63" s="72" t="s">
        <v>4</v>
      </c>
      <c r="H63" s="74" t="s">
        <v>5</v>
      </c>
    </row>
    <row r="64" spans="2:8" ht="20" customHeight="1" thickBot="1" x14ac:dyDescent="0.4">
      <c r="C64" s="20">
        <v>0</v>
      </c>
      <c r="D64" s="23">
        <v>0</v>
      </c>
      <c r="E64" s="23">
        <v>80</v>
      </c>
      <c r="F64" s="23">
        <v>80</v>
      </c>
      <c r="G64" s="23">
        <v>0</v>
      </c>
      <c r="H64" s="24">
        <v>80</v>
      </c>
    </row>
    <row r="65" spans="2:8" ht="13" customHeight="1" thickBot="1" x14ac:dyDescent="0.4"/>
    <row r="66" spans="2:8" ht="20" customHeight="1" thickBot="1" x14ac:dyDescent="0.4">
      <c r="C66" s="69" t="s">
        <v>11</v>
      </c>
      <c r="D66" s="80" t="s">
        <v>39</v>
      </c>
      <c r="E66" s="81"/>
      <c r="F66" s="82"/>
      <c r="G66" s="82"/>
      <c r="H66" s="83"/>
    </row>
    <row r="67" spans="2:8" ht="20" customHeight="1" thickBot="1" x14ac:dyDescent="0.4">
      <c r="C67" s="70" t="s">
        <v>13</v>
      </c>
      <c r="D67" s="77" t="s">
        <v>33</v>
      </c>
      <c r="E67" s="78"/>
      <c r="F67" s="78"/>
      <c r="G67" s="78"/>
      <c r="H67" s="79"/>
    </row>
    <row r="68" spans="2:8" ht="20" customHeight="1" thickBot="1" x14ac:dyDescent="0.4">
      <c r="C68" s="70" t="s">
        <v>14</v>
      </c>
      <c r="D68" s="77" t="s">
        <v>155</v>
      </c>
      <c r="E68" s="78"/>
      <c r="F68" s="78"/>
      <c r="G68" s="78"/>
      <c r="H68" s="79"/>
    </row>
    <row r="69" spans="2:8" ht="12.5" customHeight="1" x14ac:dyDescent="0.35">
      <c r="C69" s="58"/>
      <c r="D69" s="59"/>
      <c r="E69" s="59"/>
      <c r="F69" s="87"/>
      <c r="G69" s="87"/>
      <c r="H69" s="88"/>
    </row>
    <row r="70" spans="2:8" ht="5.25" customHeight="1" x14ac:dyDescent="0.35">
      <c r="C70" s="17"/>
      <c r="H70" s="18"/>
    </row>
    <row r="71" spans="2:8" ht="25.4" customHeight="1" thickBot="1" x14ac:dyDescent="0.4">
      <c r="B71" s="19"/>
      <c r="C71" s="71" t="s">
        <v>15</v>
      </c>
      <c r="D71" s="72" t="s">
        <v>16</v>
      </c>
      <c r="E71" s="72" t="s">
        <v>17</v>
      </c>
      <c r="F71" s="73" t="s">
        <v>3</v>
      </c>
      <c r="G71" s="72" t="s">
        <v>4</v>
      </c>
      <c r="H71" s="74" t="s">
        <v>5</v>
      </c>
    </row>
    <row r="72" spans="2:8" ht="20" customHeight="1" thickBot="1" x14ac:dyDescent="0.4">
      <c r="C72" s="20"/>
      <c r="D72" s="23">
        <v>0</v>
      </c>
      <c r="E72" s="23">
        <v>50</v>
      </c>
      <c r="F72" s="23">
        <v>50</v>
      </c>
      <c r="G72" s="23">
        <v>0</v>
      </c>
      <c r="H72" s="24">
        <v>50</v>
      </c>
    </row>
    <row r="73" spans="2:8" ht="13" customHeight="1" thickBot="1" x14ac:dyDescent="0.4"/>
    <row r="74" spans="2:8" ht="18.5" customHeight="1" thickBot="1" x14ac:dyDescent="0.45">
      <c r="C74" s="84" t="s">
        <v>47</v>
      </c>
      <c r="D74" s="85"/>
      <c r="E74" s="85"/>
      <c r="F74" s="85"/>
      <c r="G74" s="85"/>
      <c r="H74" s="86"/>
    </row>
    <row r="75" spans="2:8" ht="19.5" customHeight="1" thickBot="1" x14ac:dyDescent="0.4"/>
    <row r="76" spans="2:8" ht="18.5" customHeight="1" thickBot="1" x14ac:dyDescent="0.45">
      <c r="C76" s="84" t="s">
        <v>48</v>
      </c>
      <c r="D76" s="85"/>
      <c r="E76" s="85"/>
      <c r="F76" s="85"/>
      <c r="G76" s="85"/>
      <c r="H76" s="86"/>
    </row>
    <row r="77" spans="2:8" ht="19.5" customHeight="1" x14ac:dyDescent="0.35"/>
    <row r="78" spans="2:8" ht="12.5" customHeight="1" x14ac:dyDescent="0.35"/>
    <row r="79" spans="2:8" ht="12.5" customHeight="1" x14ac:dyDescent="0.35"/>
    <row r="80" spans="2:8" ht="12.5" customHeight="1" x14ac:dyDescent="0.35"/>
    <row r="81" spans="3:8" ht="12.5" customHeight="1" x14ac:dyDescent="0.35">
      <c r="C81" s="26"/>
      <c r="D81" s="26"/>
      <c r="E81" s="26"/>
      <c r="F81" s="26"/>
      <c r="G81" s="26"/>
      <c r="H81" s="26"/>
    </row>
    <row r="82" spans="3:8" ht="12.5" customHeight="1" x14ac:dyDescent="0.35"/>
    <row r="83" spans="3:8" ht="12.5" customHeight="1" x14ac:dyDescent="0.35"/>
  </sheetData>
  <mergeCells count="32">
    <mergeCell ref="D17:H17"/>
    <mergeCell ref="D2:E2"/>
    <mergeCell ref="D3:E3"/>
    <mergeCell ref="D6:H6"/>
    <mergeCell ref="D16:H16"/>
    <mergeCell ref="D43:H43"/>
    <mergeCell ref="D18:H18"/>
    <mergeCell ref="D23:H23"/>
    <mergeCell ref="D24:H24"/>
    <mergeCell ref="D25:H25"/>
    <mergeCell ref="C32:H32"/>
    <mergeCell ref="D34:H34"/>
    <mergeCell ref="D35:H35"/>
    <mergeCell ref="D36:H36"/>
    <mergeCell ref="F37:H37"/>
    <mergeCell ref="D42:H42"/>
    <mergeCell ref="F61:H61"/>
    <mergeCell ref="D44:H44"/>
    <mergeCell ref="F45:H45"/>
    <mergeCell ref="D50:H50"/>
    <mergeCell ref="D51:H51"/>
    <mergeCell ref="D52:H52"/>
    <mergeCell ref="F53:H53"/>
    <mergeCell ref="D58:H58"/>
    <mergeCell ref="D59:H59"/>
    <mergeCell ref="D60:H60"/>
    <mergeCell ref="C76:H76"/>
    <mergeCell ref="D66:H66"/>
    <mergeCell ref="D67:H67"/>
    <mergeCell ref="D68:H68"/>
    <mergeCell ref="F69:H69"/>
    <mergeCell ref="C74:H74"/>
  </mergeCells>
  <printOptions horizontalCentered="1"/>
  <pageMargins left="0.7" right="0.7" top="0.75" bottom="0.75" header="0.3" footer="0.3"/>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H74"/>
  <sheetViews>
    <sheetView showGridLines="0" showRowColHeaders="0" topLeftCell="B1" workbookViewId="0">
      <selection activeCell="D14" sqref="D14"/>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1" t="s">
        <v>0</v>
      </c>
      <c r="D2" s="90" t="s">
        <v>53</v>
      </c>
      <c r="E2" s="90"/>
      <c r="F2" s="2"/>
    </row>
    <row r="3" spans="3:8" ht="4.5" customHeight="1" x14ac:dyDescent="0.35">
      <c r="C3" s="3"/>
      <c r="D3" s="90"/>
      <c r="E3" s="90"/>
      <c r="F3" s="4"/>
    </row>
    <row r="4" spans="3:8" ht="13" customHeight="1" x14ac:dyDescent="0.35">
      <c r="C4" s="61" t="s">
        <v>1</v>
      </c>
      <c r="D4" s="1" t="s">
        <v>156</v>
      </c>
      <c r="E4" s="1"/>
      <c r="F4" s="2"/>
    </row>
    <row r="5" spans="3:8" ht="12.5" customHeight="1" x14ac:dyDescent="0.35"/>
    <row r="6" spans="3:8" ht="144.75" customHeight="1" x14ac:dyDescent="0.35">
      <c r="C6" s="62" t="s">
        <v>2</v>
      </c>
      <c r="D6" s="91" t="s">
        <v>157</v>
      </c>
      <c r="E6" s="92"/>
      <c r="F6" s="92"/>
      <c r="G6" s="92"/>
      <c r="H6" s="93"/>
    </row>
    <row r="7" spans="3:8" ht="13" customHeight="1" thickBot="1" x14ac:dyDescent="0.4"/>
    <row r="8" spans="3:8" ht="26" customHeight="1" x14ac:dyDescent="0.35">
      <c r="C8" s="5"/>
      <c r="D8" s="63" t="s">
        <v>3</v>
      </c>
      <c r="E8" s="64" t="s">
        <v>4</v>
      </c>
      <c r="F8" s="65" t="s">
        <v>5</v>
      </c>
      <c r="G8" s="6"/>
      <c r="H8" s="66" t="s">
        <v>6</v>
      </c>
    </row>
    <row r="9" spans="3:8" ht="13" customHeight="1" x14ac:dyDescent="0.35">
      <c r="C9" s="67" t="s">
        <v>7</v>
      </c>
      <c r="D9" s="8">
        <v>16324.254000000001</v>
      </c>
      <c r="E9" s="8">
        <v>0</v>
      </c>
      <c r="F9" s="9">
        <v>16324.254000000001</v>
      </c>
      <c r="H9" s="10">
        <v>353</v>
      </c>
    </row>
    <row r="10" spans="3:8" ht="7.5" customHeight="1" x14ac:dyDescent="0.35">
      <c r="C10" s="7"/>
      <c r="F10" s="11"/>
      <c r="H10" s="12"/>
    </row>
    <row r="11" spans="3:8" ht="12.75" customHeight="1" thickBot="1" x14ac:dyDescent="0.4">
      <c r="C11" s="68" t="s">
        <v>8</v>
      </c>
      <c r="D11" s="13"/>
      <c r="E11" s="14"/>
      <c r="F11" s="15">
        <v>-400</v>
      </c>
      <c r="G11" s="14"/>
      <c r="H11" s="16">
        <v>0</v>
      </c>
    </row>
    <row r="12" spans="3:8" ht="6.75" customHeight="1" x14ac:dyDescent="0.35"/>
    <row r="13" spans="3:8" ht="13" customHeight="1" thickBot="1" x14ac:dyDescent="0.4">
      <c r="C13" t="s">
        <v>9</v>
      </c>
    </row>
    <row r="14" spans="3:8" ht="18.5" customHeight="1" thickBot="1" x14ac:dyDescent="0.45">
      <c r="C14" s="55"/>
      <c r="D14" s="100" t="s">
        <v>10</v>
      </c>
      <c r="E14" s="56"/>
      <c r="F14" s="56"/>
      <c r="G14" s="56"/>
      <c r="H14" s="57"/>
    </row>
    <row r="15" spans="3:8" ht="19.5" customHeight="1" thickBot="1" x14ac:dyDescent="0.4"/>
    <row r="16" spans="3:8" ht="20" customHeight="1" thickBot="1" x14ac:dyDescent="0.4">
      <c r="C16" s="69" t="s">
        <v>11</v>
      </c>
      <c r="D16" s="80" t="s">
        <v>12</v>
      </c>
      <c r="E16" s="82"/>
      <c r="F16" s="82"/>
      <c r="G16" s="82"/>
      <c r="H16" s="83"/>
    </row>
    <row r="17" spans="2:8" ht="20" customHeight="1" thickBot="1" x14ac:dyDescent="0.4">
      <c r="C17" s="70" t="s">
        <v>13</v>
      </c>
      <c r="D17" s="77" t="s">
        <v>158</v>
      </c>
      <c r="E17" s="78"/>
      <c r="F17" s="78"/>
      <c r="G17" s="78"/>
      <c r="H17" s="79"/>
    </row>
    <row r="18" spans="2:8" ht="20" customHeight="1" thickBot="1" x14ac:dyDescent="0.4">
      <c r="C18" s="70" t="s">
        <v>14</v>
      </c>
      <c r="D18" s="77" t="s">
        <v>159</v>
      </c>
      <c r="E18" s="78"/>
      <c r="F18" s="78"/>
      <c r="G18" s="78"/>
      <c r="H18" s="79"/>
    </row>
    <row r="19" spans="2:8" ht="5.25" customHeight="1" x14ac:dyDescent="0.35">
      <c r="C19" s="17"/>
      <c r="H19" s="18"/>
    </row>
    <row r="20" spans="2:8" ht="26.5" customHeight="1" thickBot="1" x14ac:dyDescent="0.4">
      <c r="B20" s="19"/>
      <c r="C20" s="71" t="s">
        <v>15</v>
      </c>
      <c r="D20" s="72" t="s">
        <v>16</v>
      </c>
      <c r="E20" s="72" t="s">
        <v>17</v>
      </c>
      <c r="F20" s="73" t="s">
        <v>3</v>
      </c>
      <c r="G20" s="72" t="s">
        <v>4</v>
      </c>
      <c r="H20" s="74" t="s">
        <v>5</v>
      </c>
    </row>
    <row r="21" spans="2:8" ht="20" customHeight="1" thickBot="1" x14ac:dyDescent="0.4">
      <c r="C21" s="20">
        <v>0</v>
      </c>
      <c r="D21" s="21">
        <v>0</v>
      </c>
      <c r="E21" s="21">
        <v>1587.8530000000001</v>
      </c>
      <c r="F21" s="21">
        <v>1587.8530000000001</v>
      </c>
      <c r="G21" s="21">
        <v>0</v>
      </c>
      <c r="H21" s="22">
        <v>1587.8530000000001</v>
      </c>
    </row>
    <row r="22" spans="2:8" ht="13" customHeight="1" thickBot="1" x14ac:dyDescent="0.4"/>
    <row r="23" spans="2:8" ht="20" customHeight="1" thickBot="1" x14ac:dyDescent="0.4">
      <c r="C23" s="69" t="s">
        <v>11</v>
      </c>
      <c r="D23" s="80" t="s">
        <v>18</v>
      </c>
      <c r="E23" s="82"/>
      <c r="F23" s="82"/>
      <c r="G23" s="82"/>
      <c r="H23" s="83"/>
    </row>
    <row r="24" spans="2:8" ht="20" customHeight="1" thickBot="1" x14ac:dyDescent="0.4">
      <c r="C24" s="70" t="s">
        <v>13</v>
      </c>
      <c r="D24" s="77" t="s">
        <v>160</v>
      </c>
      <c r="E24" s="78"/>
      <c r="F24" s="78"/>
      <c r="G24" s="78"/>
      <c r="H24" s="79"/>
    </row>
    <row r="25" spans="2:8" ht="40" customHeight="1" thickBot="1" x14ac:dyDescent="0.4">
      <c r="C25" s="70" t="s">
        <v>14</v>
      </c>
      <c r="D25" s="77" t="s">
        <v>161</v>
      </c>
      <c r="E25" s="78"/>
      <c r="F25" s="78"/>
      <c r="G25" s="78"/>
      <c r="H25" s="79"/>
    </row>
    <row r="26" spans="2:8" ht="5.25" customHeight="1" x14ac:dyDescent="0.35">
      <c r="C26" s="17"/>
      <c r="H26" s="18"/>
    </row>
    <row r="27" spans="2:8" ht="25.4" customHeight="1" thickBot="1" x14ac:dyDescent="0.4">
      <c r="B27" s="19"/>
      <c r="C27" s="71" t="s">
        <v>15</v>
      </c>
      <c r="D27" s="72" t="s">
        <v>16</v>
      </c>
      <c r="E27" s="72" t="s">
        <v>17</v>
      </c>
      <c r="F27" s="73" t="s">
        <v>3</v>
      </c>
      <c r="G27" s="72" t="s">
        <v>4</v>
      </c>
      <c r="H27" s="74" t="s">
        <v>5</v>
      </c>
    </row>
    <row r="28" spans="2:8" ht="20" customHeight="1" thickBot="1" x14ac:dyDescent="0.4">
      <c r="C28" s="20">
        <v>353</v>
      </c>
      <c r="D28" s="21">
        <v>13306.178</v>
      </c>
      <c r="E28" s="21">
        <v>1430.223</v>
      </c>
      <c r="F28" s="21">
        <v>14736.401</v>
      </c>
      <c r="G28" s="21">
        <v>0</v>
      </c>
      <c r="H28" s="22">
        <v>14736.401</v>
      </c>
    </row>
    <row r="29" spans="2:8" ht="12.5" customHeight="1" x14ac:dyDescent="0.35"/>
    <row r="30" spans="2:8" ht="12.5" customHeight="1" x14ac:dyDescent="0.35"/>
    <row r="31" spans="2:8" ht="8.25" customHeight="1" x14ac:dyDescent="0.35"/>
    <row r="32" spans="2:8" ht="18" customHeight="1" x14ac:dyDescent="0.4">
      <c r="C32" s="89" t="s">
        <v>28</v>
      </c>
      <c r="D32" s="89"/>
      <c r="E32" s="89"/>
      <c r="F32" s="89"/>
      <c r="G32" s="89"/>
      <c r="H32" s="89"/>
    </row>
    <row r="33" spans="2:8" ht="18.75" customHeight="1" thickBot="1" x14ac:dyDescent="0.4"/>
    <row r="34" spans="2:8" ht="20" customHeight="1" thickBot="1" x14ac:dyDescent="0.4">
      <c r="C34" s="69" t="s">
        <v>11</v>
      </c>
      <c r="D34" s="80" t="s">
        <v>31</v>
      </c>
      <c r="E34" s="81"/>
      <c r="F34" s="82"/>
      <c r="G34" s="82"/>
      <c r="H34" s="83"/>
    </row>
    <row r="35" spans="2:8" ht="20" customHeight="1" thickBot="1" x14ac:dyDescent="0.4">
      <c r="C35" s="70" t="s">
        <v>13</v>
      </c>
      <c r="D35" s="77" t="s">
        <v>33</v>
      </c>
      <c r="E35" s="78"/>
      <c r="F35" s="78"/>
      <c r="G35" s="78"/>
      <c r="H35" s="79"/>
    </row>
    <row r="36" spans="2:8" ht="45.5" customHeight="1" thickBot="1" x14ac:dyDescent="0.4">
      <c r="C36" s="70" t="s">
        <v>14</v>
      </c>
      <c r="D36" s="77" t="s">
        <v>162</v>
      </c>
      <c r="E36" s="78"/>
      <c r="F36" s="78"/>
      <c r="G36" s="78"/>
      <c r="H36" s="79"/>
    </row>
    <row r="37" spans="2:8" ht="12.5" customHeight="1" x14ac:dyDescent="0.35">
      <c r="C37" s="58"/>
      <c r="D37" s="59"/>
      <c r="E37" s="59"/>
      <c r="F37" s="87"/>
      <c r="G37" s="87"/>
      <c r="H37" s="88"/>
    </row>
    <row r="38" spans="2:8" ht="5.25" customHeight="1" x14ac:dyDescent="0.35">
      <c r="C38" s="17"/>
      <c r="H38" s="18"/>
    </row>
    <row r="39" spans="2:8" ht="25.4" customHeight="1" x14ac:dyDescent="0.35">
      <c r="B39" s="19"/>
      <c r="C39" s="71" t="s">
        <v>15</v>
      </c>
      <c r="D39" s="72" t="s">
        <v>16</v>
      </c>
      <c r="E39" s="72" t="s">
        <v>17</v>
      </c>
      <c r="F39" s="73" t="s">
        <v>3</v>
      </c>
      <c r="G39" s="72" t="s">
        <v>4</v>
      </c>
      <c r="H39" s="74" t="s">
        <v>5</v>
      </c>
    </row>
    <row r="40" spans="2:8" ht="20" customHeight="1" thickBot="1" x14ac:dyDescent="0.4">
      <c r="C40" s="25"/>
      <c r="D40" s="23">
        <v>0</v>
      </c>
      <c r="E40" s="23">
        <v>500</v>
      </c>
      <c r="F40" s="23">
        <v>500</v>
      </c>
      <c r="G40" s="23">
        <v>0</v>
      </c>
      <c r="H40" s="24">
        <v>500</v>
      </c>
    </row>
    <row r="41" spans="2:8" ht="13" customHeight="1" thickBot="1" x14ac:dyDescent="0.4"/>
    <row r="42" spans="2:8" ht="20" customHeight="1" thickBot="1" x14ac:dyDescent="0.4">
      <c r="C42" s="69" t="s">
        <v>11</v>
      </c>
      <c r="D42" s="80" t="s">
        <v>32</v>
      </c>
      <c r="E42" s="81"/>
      <c r="F42" s="82"/>
      <c r="G42" s="82"/>
      <c r="H42" s="83"/>
    </row>
    <row r="43" spans="2:8" ht="20" customHeight="1" thickBot="1" x14ac:dyDescent="0.4">
      <c r="C43" s="70" t="s">
        <v>13</v>
      </c>
      <c r="D43" s="77" t="s">
        <v>33</v>
      </c>
      <c r="E43" s="78"/>
      <c r="F43" s="78"/>
      <c r="G43" s="78"/>
      <c r="H43" s="79"/>
    </row>
    <row r="44" spans="2:8" ht="20" customHeight="1" thickBot="1" x14ac:dyDescent="0.4">
      <c r="C44" s="70" t="s">
        <v>14</v>
      </c>
      <c r="D44" s="77" t="s">
        <v>163</v>
      </c>
      <c r="E44" s="78"/>
      <c r="F44" s="78"/>
      <c r="G44" s="78"/>
      <c r="H44" s="79"/>
    </row>
    <row r="45" spans="2:8" ht="12.5" customHeight="1" x14ac:dyDescent="0.35">
      <c r="C45" s="58"/>
      <c r="D45" s="59"/>
      <c r="E45" s="59"/>
      <c r="F45" s="87"/>
      <c r="G45" s="87"/>
      <c r="H45" s="88"/>
    </row>
    <row r="46" spans="2:8" ht="5.25" customHeight="1" x14ac:dyDescent="0.35">
      <c r="C46" s="17"/>
      <c r="H46" s="18"/>
    </row>
    <row r="47" spans="2:8" ht="25.4" customHeight="1" thickBot="1" x14ac:dyDescent="0.4">
      <c r="B47" s="19"/>
      <c r="C47" s="71" t="s">
        <v>15</v>
      </c>
      <c r="D47" s="72" t="s">
        <v>16</v>
      </c>
      <c r="E47" s="72" t="s">
        <v>17</v>
      </c>
      <c r="F47" s="73" t="s">
        <v>3</v>
      </c>
      <c r="G47" s="72" t="s">
        <v>4</v>
      </c>
      <c r="H47" s="74" t="s">
        <v>5</v>
      </c>
    </row>
    <row r="48" spans="2:8" ht="20" customHeight="1" thickBot="1" x14ac:dyDescent="0.4">
      <c r="C48" s="20"/>
      <c r="D48" s="23">
        <v>0</v>
      </c>
      <c r="E48" s="23">
        <v>200</v>
      </c>
      <c r="F48" s="23">
        <v>200</v>
      </c>
      <c r="G48" s="23">
        <v>0</v>
      </c>
      <c r="H48" s="24">
        <v>200</v>
      </c>
    </row>
    <row r="49" spans="2:8" ht="13" customHeight="1" thickBot="1" x14ac:dyDescent="0.4"/>
    <row r="50" spans="2:8" ht="20" customHeight="1" thickBot="1" x14ac:dyDescent="0.4">
      <c r="C50" s="69" t="s">
        <v>11</v>
      </c>
      <c r="D50" s="80" t="s">
        <v>35</v>
      </c>
      <c r="E50" s="81"/>
      <c r="F50" s="82"/>
      <c r="G50" s="82"/>
      <c r="H50" s="83"/>
    </row>
    <row r="51" spans="2:8" ht="20" customHeight="1" thickBot="1" x14ac:dyDescent="0.4">
      <c r="C51" s="70" t="s">
        <v>13</v>
      </c>
      <c r="D51" s="77" t="s">
        <v>30</v>
      </c>
      <c r="E51" s="78"/>
      <c r="F51" s="78"/>
      <c r="G51" s="78"/>
      <c r="H51" s="79"/>
    </row>
    <row r="52" spans="2:8" ht="20" customHeight="1" thickBot="1" x14ac:dyDescent="0.4">
      <c r="C52" s="70" t="s">
        <v>14</v>
      </c>
      <c r="D52" s="77" t="s">
        <v>54</v>
      </c>
      <c r="E52" s="78"/>
      <c r="F52" s="78"/>
      <c r="G52" s="78"/>
      <c r="H52" s="79"/>
    </row>
    <row r="53" spans="2:8" ht="12.5" customHeight="1" x14ac:dyDescent="0.35">
      <c r="C53" s="58"/>
      <c r="D53" s="59"/>
      <c r="E53" s="59"/>
      <c r="F53" s="87"/>
      <c r="G53" s="87"/>
      <c r="H53" s="88"/>
    </row>
    <row r="54" spans="2:8" ht="5.25" customHeight="1" x14ac:dyDescent="0.35">
      <c r="C54" s="17"/>
      <c r="H54" s="18"/>
    </row>
    <row r="55" spans="2:8" ht="25.4" customHeight="1" thickBot="1" x14ac:dyDescent="0.4">
      <c r="B55" s="19"/>
      <c r="C55" s="71" t="s">
        <v>15</v>
      </c>
      <c r="D55" s="72" t="s">
        <v>16</v>
      </c>
      <c r="E55" s="72" t="s">
        <v>17</v>
      </c>
      <c r="F55" s="73" t="s">
        <v>3</v>
      </c>
      <c r="G55" s="72" t="s">
        <v>4</v>
      </c>
      <c r="H55" s="74" t="s">
        <v>5</v>
      </c>
    </row>
    <row r="56" spans="2:8" ht="20" customHeight="1" thickBot="1" x14ac:dyDescent="0.4">
      <c r="C56" s="20">
        <v>0</v>
      </c>
      <c r="D56" s="23">
        <v>551</v>
      </c>
      <c r="E56" s="23">
        <v>0</v>
      </c>
      <c r="F56" s="23">
        <v>551</v>
      </c>
      <c r="G56" s="23">
        <v>0</v>
      </c>
      <c r="H56" s="24">
        <v>551</v>
      </c>
    </row>
    <row r="57" spans="2:8" ht="13" customHeight="1" thickBot="1" x14ac:dyDescent="0.4"/>
    <row r="58" spans="2:8" ht="18.5" customHeight="1" thickBot="1" x14ac:dyDescent="0.45">
      <c r="C58" s="84" t="s">
        <v>40</v>
      </c>
      <c r="D58" s="85"/>
      <c r="E58" s="85"/>
      <c r="F58" s="85"/>
      <c r="G58" s="85"/>
      <c r="H58" s="86"/>
    </row>
    <row r="59" spans="2:8" ht="19.5" customHeight="1" thickBot="1" x14ac:dyDescent="0.4"/>
    <row r="60" spans="2:8" ht="20" customHeight="1" thickBot="1" x14ac:dyDescent="0.4">
      <c r="C60" s="69" t="s">
        <v>11</v>
      </c>
      <c r="D60" s="80" t="s">
        <v>49</v>
      </c>
      <c r="E60" s="81"/>
      <c r="F60" s="82"/>
      <c r="G60" s="82"/>
      <c r="H60" s="83"/>
    </row>
    <row r="61" spans="2:8" ht="20" customHeight="1" thickBot="1" x14ac:dyDescent="0.4">
      <c r="C61" s="70" t="s">
        <v>13</v>
      </c>
      <c r="D61" s="77" t="s">
        <v>164</v>
      </c>
      <c r="E61" s="78"/>
      <c r="F61" s="78"/>
      <c r="G61" s="78"/>
      <c r="H61" s="79"/>
    </row>
    <row r="62" spans="2:8" ht="20" customHeight="1" thickBot="1" x14ac:dyDescent="0.4">
      <c r="C62" s="70" t="s">
        <v>14</v>
      </c>
      <c r="D62" s="77" t="s">
        <v>165</v>
      </c>
      <c r="E62" s="78"/>
      <c r="F62" s="78"/>
      <c r="G62" s="78"/>
      <c r="H62" s="79"/>
    </row>
    <row r="63" spans="2:8" ht="5.25" customHeight="1" x14ac:dyDescent="0.35">
      <c r="C63" s="17"/>
      <c r="H63" s="18"/>
    </row>
    <row r="64" spans="2:8" ht="25.4" customHeight="1" thickBot="1" x14ac:dyDescent="0.4">
      <c r="B64" s="19"/>
      <c r="C64" s="71" t="s">
        <v>15</v>
      </c>
      <c r="D64" s="72" t="s">
        <v>16</v>
      </c>
      <c r="E64" s="72" t="s">
        <v>17</v>
      </c>
      <c r="F64" s="73" t="s">
        <v>3</v>
      </c>
      <c r="G64" s="72" t="s">
        <v>4</v>
      </c>
      <c r="H64" s="74" t="s">
        <v>5</v>
      </c>
    </row>
    <row r="65" spans="3:8" ht="20" customHeight="1" thickBot="1" x14ac:dyDescent="0.4">
      <c r="C65" s="20"/>
      <c r="D65" s="21">
        <v>0</v>
      </c>
      <c r="E65" s="21">
        <v>-400</v>
      </c>
      <c r="F65" s="21">
        <v>-400</v>
      </c>
      <c r="G65" s="21">
        <v>0</v>
      </c>
      <c r="H65" s="22">
        <v>-400</v>
      </c>
    </row>
    <row r="66" spans="3:8" ht="13" customHeight="1" thickBot="1" x14ac:dyDescent="0.4"/>
    <row r="67" spans="3:8" ht="18.5" customHeight="1" thickBot="1" x14ac:dyDescent="0.45">
      <c r="C67" s="84" t="s">
        <v>48</v>
      </c>
      <c r="D67" s="85"/>
      <c r="E67" s="85"/>
      <c r="F67" s="85"/>
      <c r="G67" s="85"/>
      <c r="H67" s="86"/>
    </row>
    <row r="68" spans="3:8" ht="19.5" customHeight="1" x14ac:dyDescent="0.35"/>
    <row r="69" spans="3:8" ht="12.5" customHeight="1" x14ac:dyDescent="0.35"/>
    <row r="70" spans="3:8" ht="12.5" customHeight="1" x14ac:dyDescent="0.35"/>
    <row r="71" spans="3:8" ht="12.5" customHeight="1" x14ac:dyDescent="0.35"/>
    <row r="72" spans="3:8" ht="12.5" customHeight="1" x14ac:dyDescent="0.35">
      <c r="C72" s="26"/>
      <c r="D72" s="26"/>
      <c r="E72" s="26"/>
      <c r="F72" s="26"/>
      <c r="G72" s="26"/>
      <c r="H72" s="26"/>
    </row>
    <row r="73" spans="3:8" ht="12.5" customHeight="1" x14ac:dyDescent="0.35"/>
    <row r="74" spans="3:8" ht="12.5" customHeight="1" x14ac:dyDescent="0.35"/>
  </sheetData>
  <mergeCells count="27">
    <mergeCell ref="D34:H34"/>
    <mergeCell ref="D2:E2"/>
    <mergeCell ref="D3:E3"/>
    <mergeCell ref="D6:H6"/>
    <mergeCell ref="D16:H16"/>
    <mergeCell ref="D17:H17"/>
    <mergeCell ref="D18:H18"/>
    <mergeCell ref="D23:H23"/>
    <mergeCell ref="D24:H24"/>
    <mergeCell ref="D25:H25"/>
    <mergeCell ref="C32:H32"/>
    <mergeCell ref="D52:H52"/>
    <mergeCell ref="D35:H35"/>
    <mergeCell ref="D36:H36"/>
    <mergeCell ref="F37:H37"/>
    <mergeCell ref="D42:H42"/>
    <mergeCell ref="D43:H43"/>
    <mergeCell ref="D44:H44"/>
    <mergeCell ref="F45:H45"/>
    <mergeCell ref="D50:H50"/>
    <mergeCell ref="D51:H51"/>
    <mergeCell ref="C67:H67"/>
    <mergeCell ref="F53:H53"/>
    <mergeCell ref="C58:H58"/>
    <mergeCell ref="D60:H60"/>
    <mergeCell ref="D61:H61"/>
    <mergeCell ref="D62:H62"/>
  </mergeCells>
  <printOptions horizontalCentered="1"/>
  <pageMargins left="0.7" right="0.7" top="0.75" bottom="0.75" header="0.3" footer="0.3"/>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H44"/>
  <sheetViews>
    <sheetView showGridLines="0" showRowColHeaders="0" topLeftCell="B1" workbookViewId="0">
      <selection activeCell="C2" sqref="C2:H45"/>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1" t="s">
        <v>0</v>
      </c>
      <c r="D2" s="90" t="s">
        <v>53</v>
      </c>
      <c r="E2" s="90"/>
      <c r="F2" s="2"/>
    </row>
    <row r="3" spans="3:8" ht="4.5" customHeight="1" x14ac:dyDescent="0.35">
      <c r="C3" s="3"/>
      <c r="D3" s="90"/>
      <c r="E3" s="90"/>
      <c r="F3" s="4"/>
    </row>
    <row r="4" spans="3:8" ht="13" customHeight="1" x14ac:dyDescent="0.35">
      <c r="C4" s="61" t="s">
        <v>1</v>
      </c>
      <c r="D4" s="1" t="s">
        <v>166</v>
      </c>
      <c r="E4" s="1"/>
      <c r="F4" s="2"/>
    </row>
    <row r="5" spans="3:8" ht="12.5" customHeight="1" x14ac:dyDescent="0.35"/>
    <row r="6" spans="3:8" ht="144.75" customHeight="1" x14ac:dyDescent="0.35">
      <c r="C6" s="62" t="s">
        <v>2</v>
      </c>
      <c r="D6" s="91" t="s">
        <v>167</v>
      </c>
      <c r="E6" s="92"/>
      <c r="F6" s="92"/>
      <c r="G6" s="92"/>
      <c r="H6" s="93"/>
    </row>
    <row r="7" spans="3:8" ht="13" customHeight="1" thickBot="1" x14ac:dyDescent="0.4"/>
    <row r="8" spans="3:8" ht="26" customHeight="1" x14ac:dyDescent="0.35">
      <c r="C8" s="5"/>
      <c r="D8" s="63" t="s">
        <v>3</v>
      </c>
      <c r="E8" s="64" t="s">
        <v>4</v>
      </c>
      <c r="F8" s="65" t="s">
        <v>5</v>
      </c>
      <c r="G8" s="6"/>
      <c r="H8" s="66" t="s">
        <v>6</v>
      </c>
    </row>
    <row r="9" spans="3:8" ht="13" customHeight="1" x14ac:dyDescent="0.35">
      <c r="C9" s="67" t="s">
        <v>7</v>
      </c>
      <c r="D9" s="8">
        <v>9663.7579999999998</v>
      </c>
      <c r="E9" s="8">
        <v>-606.99400000000003</v>
      </c>
      <c r="F9" s="9">
        <v>9056.7639999999992</v>
      </c>
      <c r="H9" s="10">
        <v>18</v>
      </c>
    </row>
    <row r="10" spans="3:8" ht="7.5" customHeight="1" x14ac:dyDescent="0.35">
      <c r="C10" s="7"/>
      <c r="F10" s="11"/>
      <c r="H10" s="12"/>
    </row>
    <row r="11" spans="3:8" ht="12.75" customHeight="1" thickBot="1" x14ac:dyDescent="0.4">
      <c r="C11" s="68" t="s">
        <v>8</v>
      </c>
      <c r="D11" s="13"/>
      <c r="E11" s="14"/>
      <c r="F11" s="15">
        <v>0</v>
      </c>
      <c r="G11" s="14"/>
      <c r="H11" s="16">
        <v>0</v>
      </c>
    </row>
    <row r="12" spans="3:8" ht="6.75" customHeight="1" x14ac:dyDescent="0.35"/>
    <row r="13" spans="3:8" ht="13" customHeight="1" thickBot="1" x14ac:dyDescent="0.4">
      <c r="C13" t="s">
        <v>9</v>
      </c>
    </row>
    <row r="14" spans="3:8" ht="18.5" customHeight="1" thickBot="1" x14ac:dyDescent="0.45">
      <c r="C14" s="55"/>
      <c r="D14" s="100" t="s">
        <v>10</v>
      </c>
      <c r="E14" s="56"/>
      <c r="F14" s="56"/>
      <c r="G14" s="56"/>
      <c r="H14" s="57"/>
    </row>
    <row r="15" spans="3:8" ht="19.5" customHeight="1" thickBot="1" x14ac:dyDescent="0.4"/>
    <row r="16" spans="3:8" ht="20" customHeight="1" thickBot="1" x14ac:dyDescent="0.4">
      <c r="C16" s="69" t="s">
        <v>11</v>
      </c>
      <c r="D16" s="80" t="s">
        <v>12</v>
      </c>
      <c r="E16" s="82"/>
      <c r="F16" s="82"/>
      <c r="G16" s="82"/>
      <c r="H16" s="83"/>
    </row>
    <row r="17" spans="2:8" ht="20" customHeight="1" thickBot="1" x14ac:dyDescent="0.4">
      <c r="C17" s="70" t="s">
        <v>13</v>
      </c>
      <c r="D17" s="77" t="s">
        <v>168</v>
      </c>
      <c r="E17" s="78"/>
      <c r="F17" s="78"/>
      <c r="G17" s="78"/>
      <c r="H17" s="79"/>
    </row>
    <row r="18" spans="2:8" ht="40" customHeight="1" thickBot="1" x14ac:dyDescent="0.4">
      <c r="C18" s="70" t="s">
        <v>14</v>
      </c>
      <c r="D18" s="77" t="s">
        <v>169</v>
      </c>
      <c r="E18" s="78"/>
      <c r="F18" s="78"/>
      <c r="G18" s="78"/>
      <c r="H18" s="79"/>
    </row>
    <row r="19" spans="2:8" ht="5.25" customHeight="1" x14ac:dyDescent="0.35">
      <c r="C19" s="17"/>
      <c r="H19" s="18"/>
    </row>
    <row r="20" spans="2:8" ht="26.5" customHeight="1" thickBot="1" x14ac:dyDescent="0.4">
      <c r="B20" s="19"/>
      <c r="C20" s="71" t="s">
        <v>15</v>
      </c>
      <c r="D20" s="72" t="s">
        <v>16</v>
      </c>
      <c r="E20" s="72" t="s">
        <v>17</v>
      </c>
      <c r="F20" s="73" t="s">
        <v>3</v>
      </c>
      <c r="G20" s="72" t="s">
        <v>4</v>
      </c>
      <c r="H20" s="74" t="s">
        <v>5</v>
      </c>
    </row>
    <row r="21" spans="2:8" ht="20" customHeight="1" thickBot="1" x14ac:dyDescent="0.4">
      <c r="C21" s="20">
        <v>18</v>
      </c>
      <c r="D21" s="21">
        <v>799.88599999999997</v>
      </c>
      <c r="E21" s="21">
        <v>8863.8719999999994</v>
      </c>
      <c r="F21" s="21">
        <v>9663.7579999999998</v>
      </c>
      <c r="G21" s="21">
        <v>-606.99400000000003</v>
      </c>
      <c r="H21" s="22">
        <v>9056.7639999999992</v>
      </c>
    </row>
    <row r="22" spans="2:8" ht="12.5" customHeight="1" x14ac:dyDescent="0.35"/>
    <row r="23" spans="2:8" ht="12.5" customHeight="1" x14ac:dyDescent="0.35"/>
    <row r="24" spans="2:8" ht="8.25" customHeight="1" x14ac:dyDescent="0.35"/>
    <row r="25" spans="2:8" ht="18" customHeight="1" x14ac:dyDescent="0.4">
      <c r="C25" s="89" t="s">
        <v>28</v>
      </c>
      <c r="D25" s="89"/>
      <c r="E25" s="89"/>
      <c r="F25" s="89"/>
      <c r="G25" s="89"/>
      <c r="H25" s="89"/>
    </row>
    <row r="26" spans="2:8" ht="18.75" customHeight="1" thickBot="1" x14ac:dyDescent="0.4"/>
    <row r="27" spans="2:8" ht="20" customHeight="1" thickBot="1" x14ac:dyDescent="0.4">
      <c r="C27" s="69" t="s">
        <v>11</v>
      </c>
      <c r="D27" s="80" t="s">
        <v>31</v>
      </c>
      <c r="E27" s="81"/>
      <c r="F27" s="82"/>
      <c r="G27" s="82"/>
      <c r="H27" s="83"/>
    </row>
    <row r="28" spans="2:8" ht="20" customHeight="1" thickBot="1" x14ac:dyDescent="0.4">
      <c r="C28" s="70" t="s">
        <v>13</v>
      </c>
      <c r="D28" s="77" t="s">
        <v>30</v>
      </c>
      <c r="E28" s="78"/>
      <c r="F28" s="78"/>
      <c r="G28" s="78"/>
      <c r="H28" s="79"/>
    </row>
    <row r="29" spans="2:8" ht="20" customHeight="1" thickBot="1" x14ac:dyDescent="0.4">
      <c r="C29" s="70" t="s">
        <v>14</v>
      </c>
      <c r="D29" s="77" t="s">
        <v>170</v>
      </c>
      <c r="E29" s="78"/>
      <c r="F29" s="78"/>
      <c r="G29" s="78"/>
      <c r="H29" s="79"/>
    </row>
    <row r="30" spans="2:8" ht="12.5" customHeight="1" x14ac:dyDescent="0.35">
      <c r="C30" s="58"/>
      <c r="D30" s="59"/>
      <c r="E30" s="59"/>
      <c r="F30" s="87"/>
      <c r="G30" s="87"/>
      <c r="H30" s="88"/>
    </row>
    <row r="31" spans="2:8" ht="5.25" customHeight="1" x14ac:dyDescent="0.35">
      <c r="C31" s="17"/>
      <c r="H31" s="18"/>
    </row>
    <row r="32" spans="2:8" ht="25.4" customHeight="1" x14ac:dyDescent="0.35">
      <c r="B32" s="19"/>
      <c r="C32" s="71" t="s">
        <v>15</v>
      </c>
      <c r="D32" s="72" t="s">
        <v>16</v>
      </c>
      <c r="E32" s="72" t="s">
        <v>17</v>
      </c>
      <c r="F32" s="73" t="s">
        <v>3</v>
      </c>
      <c r="G32" s="72" t="s">
        <v>4</v>
      </c>
      <c r="H32" s="74" t="s">
        <v>5</v>
      </c>
    </row>
    <row r="33" spans="3:8" ht="20" customHeight="1" thickBot="1" x14ac:dyDescent="0.4">
      <c r="C33" s="25"/>
      <c r="D33" s="23">
        <v>55</v>
      </c>
      <c r="E33" s="23">
        <v>0</v>
      </c>
      <c r="F33" s="23">
        <v>55</v>
      </c>
      <c r="G33" s="23">
        <v>0</v>
      </c>
      <c r="H33" s="24">
        <v>55</v>
      </c>
    </row>
    <row r="34" spans="3:8" ht="13" customHeight="1" thickBot="1" x14ac:dyDescent="0.4"/>
    <row r="35" spans="3:8" ht="18.5" customHeight="1" thickBot="1" x14ac:dyDescent="0.45">
      <c r="C35" s="84" t="s">
        <v>47</v>
      </c>
      <c r="D35" s="85"/>
      <c r="E35" s="85"/>
      <c r="F35" s="85"/>
      <c r="G35" s="85"/>
      <c r="H35" s="86"/>
    </row>
    <row r="36" spans="3:8" ht="19.5" customHeight="1" thickBot="1" x14ac:dyDescent="0.4"/>
    <row r="37" spans="3:8" ht="18.5" customHeight="1" thickBot="1" x14ac:dyDescent="0.45">
      <c r="C37" s="84" t="s">
        <v>48</v>
      </c>
      <c r="D37" s="85"/>
      <c r="E37" s="85"/>
      <c r="F37" s="85"/>
      <c r="G37" s="85"/>
      <c r="H37" s="86"/>
    </row>
    <row r="38" spans="3:8" ht="19.5" customHeight="1" x14ac:dyDescent="0.35"/>
    <row r="39" spans="3:8" ht="12.5" customHeight="1" x14ac:dyDescent="0.35"/>
    <row r="40" spans="3:8" ht="12.5" customHeight="1" x14ac:dyDescent="0.35"/>
    <row r="41" spans="3:8" ht="12.5" customHeight="1" x14ac:dyDescent="0.35"/>
    <row r="42" spans="3:8" ht="12.5" customHeight="1" x14ac:dyDescent="0.35">
      <c r="C42" s="26"/>
      <c r="D42" s="26"/>
      <c r="E42" s="26"/>
      <c r="F42" s="26"/>
      <c r="G42" s="26"/>
      <c r="H42" s="26"/>
    </row>
    <row r="43" spans="3:8" ht="12.5" customHeight="1" x14ac:dyDescent="0.35"/>
    <row r="44" spans="3:8" ht="12.5" customHeight="1" x14ac:dyDescent="0.35"/>
  </sheetData>
  <mergeCells count="13">
    <mergeCell ref="D17:H17"/>
    <mergeCell ref="D2:E2"/>
    <mergeCell ref="D3:E3"/>
    <mergeCell ref="D6:H6"/>
    <mergeCell ref="D16:H16"/>
    <mergeCell ref="C35:H35"/>
    <mergeCell ref="C37:H37"/>
    <mergeCell ref="D18:H18"/>
    <mergeCell ref="C25:H25"/>
    <mergeCell ref="D27:H27"/>
    <mergeCell ref="D28:H28"/>
    <mergeCell ref="D29:H29"/>
    <mergeCell ref="F30:H30"/>
  </mergeCells>
  <printOptions horizontalCentered="1"/>
  <pageMargins left="0.7" right="0.7" top="0.75" bottom="0.75" header="0.3" footer="0.3"/>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Sheet1</vt:lpstr>
      <vt:lpstr>Front</vt:lpstr>
      <vt:lpstr>User Guide</vt:lpstr>
      <vt:lpstr>BUSINESS PLANNING - HRA (Divisi</vt:lpstr>
      <vt:lpstr>CITYWIDE HOUSING SERVICE - HRA </vt:lpstr>
      <vt:lpstr>INVESTMENT &amp; REPAIRS - HRA (Div</vt:lpstr>
      <vt:lpstr>N-HOODS INT &amp; TENANT SUPP-HRA (</vt:lpstr>
      <vt:lpstr>NEIGHBOURHOOD SERVICES - HRA (D</vt:lpstr>
      <vt:lpstr>OTHER MANAGEMENT, SUPPORT ETC (</vt:lpstr>
      <vt:lpstr>'BUSINESS PLANNING - HRA (Divisi'!Print_Area</vt:lpstr>
      <vt:lpstr>'CITYWIDE HOUSING SERVICE - HRA '!Print_Area</vt:lpstr>
      <vt:lpstr>'INVESTMENT &amp; REPAIRS - HRA (Div'!Print_Area</vt:lpstr>
      <vt:lpstr>'NEIGHBOURHOOD SERVICES - HRA (D'!Print_Area</vt:lpstr>
      <vt:lpstr>'N-HOODS INT &amp; TENANT SUPP-HRA ('!Print_Area</vt:lpstr>
      <vt:lpstr>'OTHER MANAGEMENT, SUPPORT ETC ('!Print_Area</vt:lpstr>
      <vt:lpstr>'BUSINESS PLANNING - HRA (Divisi'!Print_Titles</vt:lpstr>
      <vt:lpstr>'CITYWIDE HOUSING SERVICE - HRA '!Print_Titles</vt:lpstr>
      <vt:lpstr>'INVESTMENT &amp; REPAIRS - HRA (Div'!Print_Titles</vt:lpstr>
      <vt:lpstr>'NEIGHBOURHOOD SERVICES - HRA (D'!Print_Titles</vt:lpstr>
      <vt:lpstr>'N-HOODS INT &amp; TENANT SUPP-HRA ('!Print_Titles</vt:lpstr>
      <vt:lpstr>'OTHER MANAGEMENT, SUPPORT ETC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Parkinson, Sarah</dc:creator>
  <cp:lastModifiedBy>Peter Carr (Finance)</cp:lastModifiedBy>
  <dcterms:created xsi:type="dcterms:W3CDTF">2024-01-10T13:36:49Z</dcterms:created>
  <dcterms:modified xsi:type="dcterms:W3CDTF">2024-01-16T16:03:06Z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588358-c3f1-4695-a290-e2f70d15689d_Enabled">
    <vt:lpwstr>true</vt:lpwstr>
  </property>
  <property fmtid="{D5CDD505-2E9C-101B-9397-08002B2CF9AE}" pid="3" name="MSIP_Label_c8588358-c3f1-4695-a290-e2f70d15689d_SetDate">
    <vt:lpwstr>2024-01-10T14:30:28Z</vt:lpwstr>
  </property>
  <property fmtid="{D5CDD505-2E9C-101B-9397-08002B2CF9AE}" pid="4" name="MSIP_Label_c8588358-c3f1-4695-a290-e2f70d15689d_Method">
    <vt:lpwstr>Privileged</vt:lpwstr>
  </property>
  <property fmtid="{D5CDD505-2E9C-101B-9397-08002B2CF9AE}" pid="5" name="MSIP_Label_c8588358-c3f1-4695-a290-e2f70d15689d_Name">
    <vt:lpwstr>Official – General</vt:lpwstr>
  </property>
  <property fmtid="{D5CDD505-2E9C-101B-9397-08002B2CF9AE}" pid="6" name="MSIP_Label_c8588358-c3f1-4695-a290-e2f70d15689d_SiteId">
    <vt:lpwstr>a1ba59b9-7204-48d8-a360-7770245ad4a9</vt:lpwstr>
  </property>
  <property fmtid="{D5CDD505-2E9C-101B-9397-08002B2CF9AE}" pid="7" name="MSIP_Label_c8588358-c3f1-4695-a290-e2f70d15689d_ActionId">
    <vt:lpwstr>0ef580c6-7597-4cbb-ba6d-234a0d88373d</vt:lpwstr>
  </property>
  <property fmtid="{D5CDD505-2E9C-101B-9397-08002B2CF9AE}" pid="8" name="MSIP_Label_c8588358-c3f1-4695-a290-e2f70d15689d_ContentBits">
    <vt:lpwstr>0</vt:lpwstr>
  </property>
</Properties>
</file>